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hiraki\Desktop\"/>
    </mc:Choice>
  </mc:AlternateContent>
  <bookViews>
    <workbookView xWindow="0" yWindow="0" windowWidth="38400" windowHeight="17700"/>
    <workbookView xWindow="0" yWindow="0" windowWidth="16200" windowHeight="24900"/>
  </bookViews>
  <sheets>
    <sheet name="【記入例】請求書" sheetId="12" r:id="rId1"/>
    <sheet name="請求書（新築）" sheetId="13" r:id="rId2"/>
    <sheet name="請求書（リニューアル）" sheetId="14" r:id="rId3"/>
  </sheets>
  <definedNames>
    <definedName name="_xlnm.Print_Area" localSheetId="0">【記入例】請求書!$A$1:$CR$52</definedName>
    <definedName name="_xlnm.Print_Area" localSheetId="2">'請求書（リニューアル）'!$A$1:$CR$52</definedName>
    <definedName name="_xlnm.Print_Area" localSheetId="1">'請求書（新築）'!$A$1:$CR$52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6" i="14" l="1"/>
  <c r="Y46" i="14"/>
  <c r="BB46" i="14" s="1"/>
  <c r="AN44" i="14"/>
  <c r="Y44" i="14"/>
  <c r="BB44" i="14" s="1"/>
  <c r="AN42" i="14"/>
  <c r="BB42" i="14" s="1"/>
  <c r="Y42" i="14"/>
  <c r="AN40" i="14"/>
  <c r="Y40" i="14"/>
  <c r="BB40" i="14" s="1"/>
  <c r="BB48" i="14" s="1"/>
  <c r="BK36" i="14"/>
  <c r="BB36" i="14"/>
  <c r="AN36" i="14"/>
  <c r="BK34" i="14"/>
  <c r="BB34" i="14"/>
  <c r="AN34" i="14"/>
  <c r="BK32" i="14"/>
  <c r="BB32" i="14"/>
  <c r="AN32" i="14"/>
  <c r="BK30" i="14"/>
  <c r="BB30" i="14"/>
  <c r="AN30" i="14"/>
  <c r="BK28" i="14"/>
  <c r="BB28" i="14"/>
  <c r="AN28" i="14"/>
  <c r="BK26" i="14"/>
  <c r="BB26" i="14"/>
  <c r="AN26" i="14"/>
  <c r="BK24" i="14"/>
  <c r="BB24" i="14"/>
  <c r="AN24" i="14"/>
  <c r="BK22" i="14"/>
  <c r="BB22" i="14"/>
  <c r="AN22" i="14"/>
  <c r="BK20" i="14"/>
  <c r="BB20" i="14"/>
  <c r="AN20" i="14"/>
  <c r="BK18" i="14"/>
  <c r="BB18" i="14"/>
  <c r="AN18" i="14"/>
  <c r="BK16" i="14"/>
  <c r="BB16" i="14"/>
  <c r="AN16" i="14"/>
  <c r="BK14" i="14"/>
  <c r="BB53" i="14" s="1"/>
  <c r="BB14" i="14"/>
  <c r="AN14" i="14"/>
  <c r="AN46" i="13"/>
  <c r="Y46" i="13"/>
  <c r="BB46" i="13" s="1"/>
  <c r="AN44" i="13"/>
  <c r="Y44" i="13"/>
  <c r="BB44" i="13" s="1"/>
  <c r="AN42" i="13"/>
  <c r="Y42" i="13"/>
  <c r="BB42" i="13" s="1"/>
  <c r="AN40" i="13"/>
  <c r="AN48" i="13" s="1"/>
  <c r="Y40" i="13"/>
  <c r="BB40" i="13" s="1"/>
  <c r="BB48" i="13" s="1"/>
  <c r="BK36" i="13"/>
  <c r="BB36" i="13"/>
  <c r="AN36" i="13"/>
  <c r="BK34" i="13"/>
  <c r="BB34" i="13"/>
  <c r="AN34" i="13"/>
  <c r="BK32" i="13"/>
  <c r="BB32" i="13"/>
  <c r="AN32" i="13"/>
  <c r="BK30" i="13"/>
  <c r="BB30" i="13"/>
  <c r="AN30" i="13"/>
  <c r="BK28" i="13"/>
  <c r="BB28" i="13"/>
  <c r="AN28" i="13"/>
  <c r="BK26" i="13"/>
  <c r="BB26" i="13"/>
  <c r="AN26" i="13"/>
  <c r="BK24" i="13"/>
  <c r="BB24" i="13"/>
  <c r="AN24" i="13"/>
  <c r="BK22" i="13"/>
  <c r="BB22" i="13"/>
  <c r="AN22" i="13"/>
  <c r="BK20" i="13"/>
  <c r="BB20" i="13"/>
  <c r="AN20" i="13"/>
  <c r="BK18" i="13"/>
  <c r="BB18" i="13"/>
  <c r="AN18" i="13"/>
  <c r="BK16" i="13"/>
  <c r="BB16" i="13"/>
  <c r="AN16" i="13"/>
  <c r="BK14" i="13"/>
  <c r="BB53" i="13" s="1"/>
  <c r="BB14" i="13"/>
  <c r="AN14" i="13"/>
  <c r="AN48" i="14" l="1"/>
  <c r="Y48" i="14"/>
  <c r="Y48" i="13"/>
  <c r="Y46" i="12"/>
  <c r="AN20" i="12"/>
  <c r="AN18" i="12"/>
  <c r="AN16" i="12"/>
  <c r="AN14" i="12"/>
  <c r="BB14" i="12" s="1"/>
  <c r="BK14" i="12" s="1"/>
  <c r="BK36" i="12"/>
  <c r="BK34" i="12"/>
  <c r="BK32" i="12"/>
  <c r="BK30" i="12"/>
  <c r="BK28" i="12"/>
  <c r="BK24" i="12"/>
  <c r="BK22" i="12"/>
  <c r="BK20" i="12"/>
  <c r="BB36" i="12"/>
  <c r="BB34" i="12"/>
  <c r="BB32" i="12"/>
  <c r="BB30" i="12"/>
  <c r="BB28" i="12"/>
  <c r="BB24" i="12"/>
  <c r="BB22" i="12"/>
  <c r="BB20" i="12"/>
  <c r="BB18" i="12"/>
  <c r="BK18" i="12" s="1"/>
  <c r="AN46" i="12"/>
  <c r="AN44" i="12"/>
  <c r="Y44" i="12"/>
  <c r="AN36" i="12"/>
  <c r="AN34" i="12"/>
  <c r="AN32" i="12"/>
  <c r="AN30" i="12"/>
  <c r="AN26" i="12"/>
  <c r="BB26" i="12" s="1"/>
  <c r="AN24" i="12"/>
  <c r="AN22" i="12"/>
  <c r="AN28" i="12"/>
  <c r="BB16" i="12" l="1"/>
  <c r="BK16" i="12" s="1"/>
  <c r="Y42" i="12"/>
  <c r="BK26" i="12"/>
  <c r="BB46" i="12"/>
  <c r="Y40" i="12"/>
  <c r="BB44" i="12"/>
  <c r="BB53" i="12" l="1"/>
  <c r="Y48" i="12"/>
  <c r="AN42" i="12"/>
  <c r="BB42" i="12" s="1"/>
  <c r="AN40" i="12"/>
  <c r="AN48" i="12" l="1"/>
  <c r="BB40" i="12"/>
  <c r="BB48" i="12" s="1"/>
</calcChain>
</file>

<file path=xl/comments1.xml><?xml version="1.0" encoding="utf-8"?>
<comments xmlns="http://schemas.openxmlformats.org/spreadsheetml/2006/main">
  <authors>
    <author>岩本 聖来</author>
  </authors>
  <commentList>
    <comment ref="AP8" authorId="0" shapeId="0">
      <text>
        <r>
          <rPr>
            <b/>
            <sz val="9"/>
            <color indexed="81"/>
            <rFont val="MS P ゴシック"/>
            <family val="3"/>
            <charset val="128"/>
          </rPr>
          <t xml:space="preserve">数字のみでもご入力いただけます。
</t>
        </r>
      </text>
    </comment>
    <comment ref="BX8" authorId="0" shapeId="0">
      <text>
        <r>
          <rPr>
            <b/>
            <sz val="9"/>
            <color indexed="81"/>
            <rFont val="MS P ゴシック"/>
            <family val="3"/>
            <charset val="128"/>
          </rPr>
          <t xml:space="preserve">数字10桁でご入力ください。
</t>
        </r>
      </text>
    </comment>
    <comment ref="AY12" authorId="0" shapeId="0">
      <text>
        <r>
          <rPr>
            <b/>
            <sz val="9"/>
            <color indexed="81"/>
            <rFont val="MS P ゴシック"/>
            <family val="3"/>
            <charset val="128"/>
          </rPr>
          <t xml:space="preserve">税率は必ず選択ください。
</t>
        </r>
      </text>
    </comment>
  </commentList>
</comments>
</file>

<file path=xl/comments2.xml><?xml version="1.0" encoding="utf-8"?>
<comments xmlns="http://schemas.openxmlformats.org/spreadsheetml/2006/main">
  <authors>
    <author>岩本 聖来</author>
  </authors>
  <commentList>
    <comment ref="AP8" authorId="0" shapeId="0">
      <text>
        <r>
          <rPr>
            <b/>
            <sz val="9"/>
            <color indexed="81"/>
            <rFont val="MS P ゴシック"/>
            <family val="3"/>
            <charset val="128"/>
          </rPr>
          <t xml:space="preserve">数字のみでもご入力いただけます。
</t>
        </r>
      </text>
    </comment>
    <comment ref="BX8" authorId="0" shapeId="0">
      <text>
        <r>
          <rPr>
            <b/>
            <sz val="9"/>
            <color indexed="81"/>
            <rFont val="MS P ゴシック"/>
            <family val="3"/>
            <charset val="128"/>
          </rPr>
          <t xml:space="preserve">数字10桁でご入力ください。
</t>
        </r>
      </text>
    </comment>
    <comment ref="AY12" authorId="0" shapeId="0">
      <text>
        <r>
          <rPr>
            <b/>
            <sz val="9"/>
            <color indexed="81"/>
            <rFont val="MS P ゴシック"/>
            <family val="3"/>
            <charset val="128"/>
          </rPr>
          <t xml:space="preserve">税率は必ず選択ください。
</t>
        </r>
      </text>
    </comment>
  </commentList>
</comments>
</file>

<file path=xl/comments3.xml><?xml version="1.0" encoding="utf-8"?>
<comments xmlns="http://schemas.openxmlformats.org/spreadsheetml/2006/main">
  <authors>
    <author>白木 絵里香</author>
    <author>岩本 聖来</author>
  </authors>
  <commentList>
    <comment ref="AP8" authorId="0" shapeId="0">
      <text>
        <r>
          <rPr>
            <b/>
            <sz val="9"/>
            <color indexed="81"/>
            <rFont val="MS P ゴシック"/>
            <family val="3"/>
            <charset val="128"/>
          </rPr>
          <t>数字7桁でご入力ください。</t>
        </r>
      </text>
    </comment>
    <comment ref="BX8" authorId="1" shapeId="0">
      <text>
        <r>
          <rPr>
            <b/>
            <sz val="9"/>
            <color indexed="81"/>
            <rFont val="MS P ゴシック"/>
            <family val="3"/>
            <charset val="128"/>
          </rPr>
          <t xml:space="preserve">数字10桁でご入力ください。
</t>
        </r>
      </text>
    </comment>
    <comment ref="AY12" authorId="1" shapeId="0">
      <text>
        <r>
          <rPr>
            <b/>
            <sz val="9"/>
            <color indexed="81"/>
            <rFont val="MS P ゴシック"/>
            <family val="3"/>
            <charset val="128"/>
          </rPr>
          <t xml:space="preserve">税率は必ず選択ください。
</t>
        </r>
      </text>
    </comment>
  </commentList>
</comments>
</file>

<file path=xl/sharedStrings.xml><?xml version="1.0" encoding="utf-8"?>
<sst xmlns="http://schemas.openxmlformats.org/spreadsheetml/2006/main" count="143" uniqueCount="50">
  <si>
    <t>御中</t>
    <rPh sb="0" eb="2">
      <t>オンチュウ</t>
    </rPh>
    <phoneticPr fontId="1"/>
  </si>
  <si>
    <t>下記の通り請求致します</t>
    <rPh sb="0" eb="2">
      <t>カキ</t>
    </rPh>
    <rPh sb="3" eb="4">
      <t>トオ</t>
    </rPh>
    <rPh sb="5" eb="7">
      <t>セイキュウ</t>
    </rPh>
    <rPh sb="7" eb="8">
      <t>イタ</t>
    </rPh>
    <phoneticPr fontId="1"/>
  </si>
  <si>
    <t>取引先コード</t>
    <rPh sb="0" eb="3">
      <t>トリヒキサキ</t>
    </rPh>
    <phoneticPr fontId="1"/>
  </si>
  <si>
    <t>請　求　書</t>
    <rPh sb="0" eb="1">
      <t>ショウ</t>
    </rPh>
    <rPh sb="2" eb="3">
      <t>モトム</t>
    </rPh>
    <rPh sb="4" eb="5">
      <t>ショ</t>
    </rPh>
    <phoneticPr fontId="1"/>
  </si>
  <si>
    <t>請
求
内
訳</t>
    <rPh sb="0" eb="1">
      <t>ショウ</t>
    </rPh>
    <rPh sb="2" eb="3">
      <t>モトム</t>
    </rPh>
    <rPh sb="4" eb="5">
      <t>ナイ</t>
    </rPh>
    <rPh sb="6" eb="7">
      <t>ヤク</t>
    </rPh>
    <phoneticPr fontId="1"/>
  </si>
  <si>
    <t>名　称</t>
    <rPh sb="0" eb="1">
      <t>ナ</t>
    </rPh>
    <rPh sb="2" eb="3">
      <t>ショウ</t>
    </rPh>
    <phoneticPr fontId="1"/>
  </si>
  <si>
    <t>単位</t>
    <rPh sb="0" eb="2">
      <t>タンイ</t>
    </rPh>
    <phoneticPr fontId="1"/>
  </si>
  <si>
    <t>合　　　計</t>
    <rPh sb="0" eb="1">
      <t>ゴウ</t>
    </rPh>
    <rPh sb="4" eb="5">
      <t>ケイ</t>
    </rPh>
    <phoneticPr fontId="1"/>
  </si>
  <si>
    <t>　登録番号</t>
    <rPh sb="1" eb="5">
      <t>トウロクバンゴウ</t>
    </rPh>
    <phoneticPr fontId="1"/>
  </si>
  <si>
    <t>※この請求書に基づく権利は、貴社の事前の承諾なしに第三者に譲渡又は担保に供することを致しません</t>
    <rPh sb="3" eb="6">
      <t>セイキュウショ</t>
    </rPh>
    <rPh sb="7" eb="8">
      <t>モト</t>
    </rPh>
    <rPh sb="10" eb="12">
      <t>ケンリ</t>
    </rPh>
    <rPh sb="14" eb="16">
      <t>キシャ</t>
    </rPh>
    <rPh sb="17" eb="19">
      <t>ジゼン</t>
    </rPh>
    <rPh sb="20" eb="22">
      <t>ショウダク</t>
    </rPh>
    <rPh sb="25" eb="28">
      <t>ダイサンシャ</t>
    </rPh>
    <rPh sb="29" eb="31">
      <t>ジョウト</t>
    </rPh>
    <rPh sb="31" eb="32">
      <t>マタ</t>
    </rPh>
    <rPh sb="33" eb="35">
      <t>タンポ</t>
    </rPh>
    <rPh sb="36" eb="37">
      <t>キョウ</t>
    </rPh>
    <rPh sb="42" eb="43">
      <t>イタ</t>
    </rPh>
    <phoneticPr fontId="1"/>
  </si>
  <si>
    <t>※消費税1円未満は切り捨て</t>
    <rPh sb="1" eb="4">
      <t>ショウヒゼイ</t>
    </rPh>
    <rPh sb="5" eb="6">
      <t>エン</t>
    </rPh>
    <rPh sb="6" eb="8">
      <t>ミマン</t>
    </rPh>
    <rPh sb="9" eb="10">
      <t>キ</t>
    </rPh>
    <rPh sb="11" eb="12">
      <t>ス</t>
    </rPh>
    <phoneticPr fontId="1"/>
  </si>
  <si>
    <t>※黄色箇所をご入力願います</t>
    <rPh sb="1" eb="3">
      <t>キイロ</t>
    </rPh>
    <rPh sb="3" eb="5">
      <t>カショ</t>
    </rPh>
    <rPh sb="7" eb="9">
      <t>ニュウリョク</t>
    </rPh>
    <rPh sb="9" eb="10">
      <t>ネガ</t>
    </rPh>
    <phoneticPr fontId="1"/>
  </si>
  <si>
    <t>数量</t>
    <rPh sb="0" eb="2">
      <t>スウリョウ</t>
    </rPh>
    <phoneticPr fontId="1"/>
  </si>
  <si>
    <t>請求者名</t>
    <rPh sb="0" eb="4">
      <t>セイキュウシャメイ</t>
    </rPh>
    <phoneticPr fontId="1"/>
  </si>
  <si>
    <t>住
所</t>
    <rPh sb="0" eb="1">
      <t>スミ</t>
    </rPh>
    <rPh sb="2" eb="3">
      <t>ショ</t>
    </rPh>
    <phoneticPr fontId="1"/>
  </si>
  <si>
    <t>社
名</t>
    <rPh sb="0" eb="1">
      <t>シャ</t>
    </rPh>
    <rPh sb="2" eb="3">
      <t>メイ</t>
    </rPh>
    <phoneticPr fontId="1"/>
  </si>
  <si>
    <t>代
表
者
名</t>
    <rPh sb="0" eb="1">
      <t>ダイ</t>
    </rPh>
    <rPh sb="2" eb="3">
      <t>ヒョウ</t>
    </rPh>
    <rPh sb="4" eb="5">
      <t>シャ</t>
    </rPh>
    <rPh sb="6" eb="7">
      <t>メイ</t>
    </rPh>
    <phoneticPr fontId="1"/>
  </si>
  <si>
    <t>注文書分請求明細書
（税抜き）</t>
    <phoneticPr fontId="1"/>
  </si>
  <si>
    <t>✓</t>
  </si>
  <si>
    <t>注文番号BC1-</t>
    <rPh sb="0" eb="2">
      <t>チュウモン</t>
    </rPh>
    <rPh sb="2" eb="4">
      <t>バンゴウ</t>
    </rPh>
    <phoneticPr fontId="1"/>
  </si>
  <si>
    <t>工事番号BC2-</t>
    <rPh sb="0" eb="4">
      <t>コウジバンゴウ</t>
    </rPh>
    <phoneticPr fontId="1"/>
  </si>
  <si>
    <t>工事名称</t>
    <rPh sb="0" eb="4">
      <t>コウジメイショウ</t>
    </rPh>
    <phoneticPr fontId="1"/>
  </si>
  <si>
    <t>取引年月日</t>
    <rPh sb="0" eb="2">
      <t>トリヒキ</t>
    </rPh>
    <rPh sb="2" eb="5">
      <t>ネンガッピ</t>
    </rPh>
    <phoneticPr fontId="1"/>
  </si>
  <si>
    <t>税率</t>
    <rPh sb="0" eb="2">
      <t>ゼイリツ</t>
    </rPh>
    <phoneticPr fontId="1"/>
  </si>
  <si>
    <t>税抜額</t>
    <rPh sb="0" eb="3">
      <t>ゼイヌキガク</t>
    </rPh>
    <phoneticPr fontId="1"/>
  </si>
  <si>
    <t>税込額</t>
    <rPh sb="0" eb="3">
      <t>ゼイコミガク</t>
    </rPh>
    <phoneticPr fontId="1"/>
  </si>
  <si>
    <t>請求金額</t>
    <rPh sb="0" eb="4">
      <t>セイキュウキンガク</t>
    </rPh>
    <phoneticPr fontId="1"/>
  </si>
  <si>
    <t>単価</t>
    <rPh sb="0" eb="2">
      <t>タンカ</t>
    </rPh>
    <phoneticPr fontId="1"/>
  </si>
  <si>
    <t>税抜額</t>
    <rPh sb="0" eb="2">
      <t>ゼイヌ</t>
    </rPh>
    <rPh sb="2" eb="3">
      <t>ガク</t>
    </rPh>
    <phoneticPr fontId="1"/>
  </si>
  <si>
    <t>消費税額</t>
    <rPh sb="0" eb="4">
      <t>ショウヒゼイガク</t>
    </rPh>
    <phoneticPr fontId="1"/>
  </si>
  <si>
    <t>非･不課税</t>
    <rPh sb="3" eb="5">
      <t>カゼイ</t>
    </rPh>
    <phoneticPr fontId="1"/>
  </si>
  <si>
    <t>注文金額</t>
    <rPh sb="0" eb="4">
      <t>チュウモンキンガク</t>
    </rPh>
    <phoneticPr fontId="1"/>
  </si>
  <si>
    <t>既請求額
（差引額含む）</t>
    <rPh sb="0" eb="1">
      <t>キ</t>
    </rPh>
    <rPh sb="1" eb="4">
      <t>セイキュウガク</t>
    </rPh>
    <rPh sb="6" eb="9">
      <t>サシヒキガク</t>
    </rPh>
    <rPh sb="9" eb="10">
      <t>フク</t>
    </rPh>
    <phoneticPr fontId="1"/>
  </si>
  <si>
    <t>軽減8%</t>
    <phoneticPr fontId="1"/>
  </si>
  <si>
    <t>軽減8%</t>
    <phoneticPr fontId="1"/>
  </si>
  <si>
    <t>旧8%</t>
    <phoneticPr fontId="1"/>
  </si>
  <si>
    <t>旧8%</t>
    <phoneticPr fontId="1"/>
  </si>
  <si>
    <t>税率マスタ</t>
    <rPh sb="0" eb="2">
      <t>ゼイリツ</t>
    </rPh>
    <phoneticPr fontId="1"/>
  </si>
  <si>
    <t>税率</t>
    <rPh sb="0" eb="2">
      <t>ゼイリツ</t>
    </rPh>
    <phoneticPr fontId="1"/>
  </si>
  <si>
    <t>非課税</t>
    <rPh sb="0" eb="3">
      <t>ヒカゼイ</t>
    </rPh>
    <phoneticPr fontId="1"/>
  </si>
  <si>
    <t>不課税</t>
    <rPh sb="0" eb="3">
      <t>フカゼイ</t>
    </rPh>
    <phoneticPr fontId="1"/>
  </si>
  <si>
    <t>税込金額確認用</t>
    <rPh sb="0" eb="4">
      <t>ゼイコミキンガク</t>
    </rPh>
    <rPh sb="4" eb="7">
      <t>カクニンヨウ</t>
    </rPh>
    <phoneticPr fontId="1"/>
  </si>
  <si>
    <t>0123456789</t>
    <phoneticPr fontId="1"/>
  </si>
  <si>
    <t>〇〇工事</t>
    <rPh sb="2" eb="4">
      <t>コウジ</t>
    </rPh>
    <phoneticPr fontId="1"/>
  </si>
  <si>
    <t>T7-1200-0111-5613</t>
    <phoneticPr fontId="1"/>
  </si>
  <si>
    <t>代表取締役　北川　猛</t>
    <rPh sb="0" eb="5">
      <t>ダイヒョウトリシマリヤク</t>
    </rPh>
    <rPh sb="6" eb="8">
      <t>キタガワ</t>
    </rPh>
    <rPh sb="9" eb="10">
      <t>タケシ</t>
    </rPh>
    <phoneticPr fontId="1"/>
  </si>
  <si>
    <t>イー・エル建設株式会社</t>
    <rPh sb="5" eb="7">
      <t>ケンセツ</t>
    </rPh>
    <rPh sb="7" eb="11">
      <t>カブシキカイシャ</t>
    </rPh>
    <phoneticPr fontId="1"/>
  </si>
  <si>
    <t>大阪市北区大淀南1-5-1
ケイヒン梅田ビル</t>
    <rPh sb="0" eb="5">
      <t>オオサカシキタク</t>
    </rPh>
    <rPh sb="5" eb="8">
      <t>オオヨドミナミ</t>
    </rPh>
    <rPh sb="18" eb="20">
      <t>ウメダ</t>
    </rPh>
    <phoneticPr fontId="1"/>
  </si>
  <si>
    <t>コンクリート工事</t>
    <rPh sb="6" eb="8">
      <t>コウジ</t>
    </rPh>
    <phoneticPr fontId="1"/>
  </si>
  <si>
    <t>式</t>
    <rPh sb="0" eb="1">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</si>
</sst>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yyyy&quot;年&quot;m&quot;月&quot;d&quot;日&quot;;@"/>
    <numFmt numFmtId="178" formatCode="00\-0\-000\-0000"/>
  </numFmts>
  <fonts count="2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20"/>
      <color theme="1"/>
      <name val="ＭＳ Ｐ明朝"/>
      <family val="1"/>
      <charset val="128"/>
    </font>
    <font>
      <sz val="14"/>
      <color theme="1"/>
      <name val="ＭＳ Ｐ明朝"/>
      <family val="1"/>
      <charset val="128"/>
    </font>
    <font>
      <sz val="20"/>
      <color theme="1"/>
      <name val="ＭＳ Ｐ明朝"/>
      <family val="1"/>
      <charset val="128"/>
    </font>
    <font>
      <b/>
      <sz val="12"/>
      <color theme="1"/>
      <name val="ＭＳ Ｐ明朝"/>
      <family val="1"/>
      <charset val="128"/>
    </font>
    <font>
      <b/>
      <sz val="14"/>
      <color theme="1"/>
      <name val="ＭＳ Ｐ明朝"/>
      <family val="1"/>
      <charset val="128"/>
    </font>
    <font>
      <b/>
      <sz val="16"/>
      <color theme="1"/>
      <name val="ＭＳ Ｐ明朝"/>
      <family val="1"/>
      <charset val="128"/>
    </font>
    <font>
      <b/>
      <sz val="18"/>
      <color theme="1"/>
      <name val="ＭＳ Ｐ明朝"/>
      <family val="1"/>
      <charset val="128"/>
    </font>
    <font>
      <sz val="12"/>
      <color theme="1"/>
      <name val="ＭＳ Ｐ明朝"/>
      <family val="1"/>
      <charset val="128"/>
    </font>
    <font>
      <sz val="11"/>
      <color theme="1"/>
      <name val="游ゴシック"/>
      <family val="2"/>
      <charset val="128"/>
      <scheme val="minor"/>
    </font>
    <font>
      <b/>
      <sz val="9"/>
      <color indexed="81"/>
      <name val="MS P ゴシック"/>
      <family val="3"/>
      <charset val="128"/>
    </font>
    <font>
      <sz val="11"/>
      <color theme="1"/>
      <name val="Meiryo UI"/>
      <family val="2"/>
      <charset val="128"/>
    </font>
    <font>
      <sz val="10"/>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b/>
      <sz val="11"/>
      <color theme="1"/>
      <name val="ＭＳ Ｐ明朝"/>
      <family val="1"/>
      <charset val="128"/>
    </font>
    <font>
      <b/>
      <sz val="36"/>
      <color theme="1"/>
      <name val="ＭＳ Ｐ明朝"/>
      <family val="1"/>
      <charset val="128"/>
    </font>
    <font>
      <sz val="18"/>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70">
    <border>
      <left/>
      <right/>
      <top/>
      <bottom/>
      <diagonal/>
    </border>
    <border>
      <left/>
      <right/>
      <top/>
      <bottom style="medium">
        <color auto="1"/>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style="medium">
        <color auto="1"/>
      </top>
      <bottom/>
      <diagonal/>
    </border>
    <border>
      <left style="thick">
        <color auto="1"/>
      </left>
      <right/>
      <top style="thick">
        <color auto="1"/>
      </top>
      <bottom/>
      <diagonal/>
    </border>
    <border>
      <left style="thick">
        <color auto="1"/>
      </left>
      <right/>
      <top/>
      <bottom/>
      <diagonal/>
    </border>
    <border>
      <left/>
      <right style="thin">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n">
        <color auto="1"/>
      </left>
      <right/>
      <top/>
      <bottom/>
      <diagonal/>
    </border>
    <border>
      <left/>
      <right style="thin">
        <color auto="1"/>
      </right>
      <top/>
      <bottom style="thin">
        <color auto="1"/>
      </bottom>
      <diagonal/>
    </border>
    <border>
      <left style="thick">
        <color auto="1"/>
      </left>
      <right/>
      <top/>
      <bottom style="thin">
        <color auto="1"/>
      </bottom>
      <diagonal/>
    </border>
    <border>
      <left/>
      <right/>
      <top/>
      <bottom style="thin">
        <color auto="1"/>
      </bottom>
      <diagonal/>
    </border>
    <border>
      <left style="medium">
        <color indexed="64"/>
      </left>
      <right/>
      <top/>
      <bottom style="medium">
        <color indexed="64"/>
      </bottom>
      <diagonal/>
    </border>
    <border>
      <left/>
      <right/>
      <top style="thin">
        <color auto="1"/>
      </top>
      <bottom/>
      <diagonal/>
    </border>
    <border>
      <left/>
      <right style="thick">
        <color indexed="64"/>
      </right>
      <top style="thin">
        <color auto="1"/>
      </top>
      <bottom/>
      <diagonal/>
    </border>
    <border>
      <left style="thick">
        <color indexed="64"/>
      </left>
      <right/>
      <top style="thin">
        <color auto="1"/>
      </top>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thin">
        <color auto="1"/>
      </top>
      <bottom/>
      <diagonal/>
    </border>
    <border>
      <left/>
      <right style="hair">
        <color auto="1"/>
      </right>
      <top/>
      <bottom style="hair">
        <color auto="1"/>
      </bottom>
      <diagonal/>
    </border>
    <border>
      <left/>
      <right style="thin">
        <color indexed="64"/>
      </right>
      <top style="thin">
        <color auto="1"/>
      </top>
      <bottom/>
      <diagonal/>
    </border>
    <border>
      <left/>
      <right style="hair">
        <color auto="1"/>
      </right>
      <top style="hair">
        <color auto="1"/>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auto="1"/>
      </bottom>
      <diagonal/>
    </border>
    <border>
      <left style="hair">
        <color indexed="64"/>
      </left>
      <right style="hair">
        <color indexed="64"/>
      </right>
      <top style="thick">
        <color indexed="64"/>
      </top>
      <bottom/>
      <diagonal/>
    </border>
    <border>
      <left style="hair">
        <color indexed="64"/>
      </left>
      <right style="thick">
        <color auto="1"/>
      </right>
      <top style="hair">
        <color indexed="64"/>
      </top>
      <bottom style="hair">
        <color indexed="64"/>
      </bottom>
      <diagonal/>
    </border>
    <border>
      <left style="hair">
        <color auto="1"/>
      </left>
      <right/>
      <top/>
      <bottom style="thick">
        <color auto="1"/>
      </bottom>
      <diagonal/>
    </border>
    <border>
      <left style="thick">
        <color auto="1"/>
      </left>
      <right/>
      <top style="hair">
        <color auto="1"/>
      </top>
      <bottom style="hair">
        <color auto="1"/>
      </bottom>
      <diagonal/>
    </border>
    <border>
      <left style="hair">
        <color auto="1"/>
      </left>
      <right/>
      <top style="hair">
        <color auto="1"/>
      </top>
      <bottom style="hair">
        <color auto="1"/>
      </bottom>
      <diagonal/>
    </border>
    <border>
      <left/>
      <right style="thick">
        <color indexed="64"/>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thick">
        <color auto="1"/>
      </right>
      <top style="hair">
        <color indexed="64"/>
      </top>
      <bottom/>
      <diagonal/>
    </border>
    <border>
      <left/>
      <right style="thick">
        <color auto="1"/>
      </right>
      <top/>
      <bottom style="hair">
        <color indexed="64"/>
      </bottom>
      <diagonal/>
    </border>
    <border>
      <left/>
      <right style="hair">
        <color indexed="64"/>
      </right>
      <top style="thick">
        <color indexed="64"/>
      </top>
      <bottom/>
      <diagonal/>
    </border>
    <border>
      <left style="hair">
        <color indexed="64"/>
      </left>
      <right/>
      <top style="thick">
        <color indexed="64"/>
      </top>
      <bottom/>
      <diagonal/>
    </border>
    <border>
      <left style="thick">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ck">
        <color indexed="64"/>
      </right>
      <top style="thin">
        <color auto="1"/>
      </top>
      <bottom style="hair">
        <color auto="1"/>
      </bottom>
      <diagonal/>
    </border>
    <border>
      <left style="thick">
        <color auto="1"/>
      </left>
      <right style="hair">
        <color auto="1"/>
      </right>
      <top style="hair">
        <color auto="1"/>
      </top>
      <bottom style="hair">
        <color auto="1"/>
      </bottom>
      <diagonal/>
    </border>
    <border>
      <left style="thick">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ck">
        <color indexed="64"/>
      </right>
      <top style="hair">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indexed="64"/>
      </right>
      <top style="thin">
        <color auto="1"/>
      </top>
      <bottom style="thin">
        <color auto="1"/>
      </bottom>
      <diagonal/>
    </border>
    <border>
      <left style="thin">
        <color auto="1"/>
      </left>
      <right/>
      <top style="thin">
        <color auto="1"/>
      </top>
      <bottom/>
      <diagonal/>
    </border>
    <border>
      <left style="thin">
        <color indexed="64"/>
      </left>
      <right/>
      <top/>
      <bottom style="thin">
        <color auto="1"/>
      </bottom>
      <diagonal/>
    </border>
    <border>
      <left/>
      <right style="thick">
        <color indexed="64"/>
      </right>
      <top/>
      <bottom style="thin">
        <color auto="1"/>
      </bottom>
      <diagonal/>
    </border>
    <border>
      <left/>
      <right style="hair">
        <color indexed="64"/>
      </right>
      <top/>
      <bottom style="thick">
        <color auto="1"/>
      </bottom>
      <diagonal/>
    </border>
    <border>
      <left style="thick">
        <color auto="1"/>
      </left>
      <right/>
      <top style="hair">
        <color auto="1"/>
      </top>
      <bottom style="thick">
        <color auto="1"/>
      </bottom>
      <diagonal/>
    </border>
    <border>
      <left/>
      <right/>
      <top style="hair">
        <color indexed="64"/>
      </top>
      <bottom style="thick">
        <color auto="1"/>
      </bottom>
      <diagonal/>
    </border>
    <border>
      <left/>
      <right style="hair">
        <color auto="1"/>
      </right>
      <top style="hair">
        <color indexed="64"/>
      </top>
      <bottom style="hair">
        <color indexed="64"/>
      </bottom>
      <diagonal/>
    </border>
    <border>
      <left style="hair">
        <color indexed="64"/>
      </left>
      <right/>
      <top/>
      <bottom style="thin">
        <color indexed="64"/>
      </bottom>
      <diagonal/>
    </border>
    <border>
      <left/>
      <right style="hair">
        <color auto="1"/>
      </right>
      <top/>
      <bottom style="thin">
        <color indexed="64"/>
      </bottom>
      <diagonal/>
    </border>
    <border>
      <left style="thin">
        <color indexed="64"/>
      </left>
      <right/>
      <top/>
      <bottom style="hair">
        <color auto="1"/>
      </bottom>
      <diagonal/>
    </border>
    <border>
      <left style="thin">
        <color indexed="64"/>
      </left>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2">
    <xf numFmtId="0" fontId="0" fillId="0" borderId="0">
      <alignment vertical="center"/>
    </xf>
    <xf numFmtId="0" fontId="11" fillId="0" borderId="0">
      <alignment vertical="center"/>
    </xf>
    <xf numFmtId="0" fontId="14" fillId="0" borderId="0"/>
    <xf numFmtId="0" fontId="15" fillId="0" borderId="0"/>
    <xf numFmtId="38" fontId="15" fillId="0" borderId="0" applyFont="0" applyFill="0" applyBorder="0" applyAlignment="0" applyProtection="0"/>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9" fontId="15" fillId="0" borderId="0" applyFont="0" applyFill="0" applyBorder="0" applyAlignment="0" applyProtection="0"/>
    <xf numFmtId="0" fontId="13" fillId="0" borderId="0">
      <alignment vertical="center"/>
    </xf>
    <xf numFmtId="38" fontId="11" fillId="0" borderId="0" applyFont="0" applyFill="0" applyBorder="0" applyAlignment="0" applyProtection="0">
      <alignment vertical="center"/>
    </xf>
    <xf numFmtId="0" fontId="15" fillId="0" borderId="0"/>
  </cellStyleXfs>
  <cellXfs count="252">
    <xf numFmtId="0" fontId="0" fillId="0" borderId="0" xfId="0">
      <alignment vertical="center"/>
    </xf>
    <xf numFmtId="0" fontId="2" fillId="0" borderId="0" xfId="0" applyFo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xf>
    <xf numFmtId="0" fontId="2" fillId="0" borderId="22" xfId="0" applyFont="1" applyFill="1" applyBorder="1" applyAlignment="1">
      <alignment vertical="center" wrapText="1"/>
    </xf>
    <xf numFmtId="0" fontId="2" fillId="0" borderId="20"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0" xfId="0" applyFont="1" applyBorder="1" applyAlignment="1"/>
    <xf numFmtId="0" fontId="5" fillId="0" borderId="0" xfId="0" applyFont="1" applyBorder="1" applyAlignment="1"/>
    <xf numFmtId="0" fontId="0" fillId="0" borderId="0" xfId="0" applyProtection="1">
      <alignment vertical="center"/>
    </xf>
    <xf numFmtId="0" fontId="0" fillId="0" borderId="0" xfId="0" applyAlignment="1" applyProtection="1">
      <alignment horizontal="center" vertical="center"/>
    </xf>
    <xf numFmtId="0" fontId="4" fillId="0" borderId="0" xfId="0" applyFont="1" applyBorder="1" applyAlignment="1">
      <alignment horizontal="center"/>
    </xf>
    <xf numFmtId="0" fontId="4" fillId="0" borderId="0" xfId="0" applyFont="1" applyBorder="1" applyAlignment="1">
      <alignment horizontal="left" vertical="center"/>
    </xf>
    <xf numFmtId="0" fontId="2" fillId="0" borderId="0" xfId="0" applyFont="1" applyBorder="1" applyAlignment="1">
      <alignment horizontal="center"/>
    </xf>
    <xf numFmtId="0" fontId="3" fillId="0" borderId="0" xfId="0" applyFont="1" applyBorder="1" applyAlignment="1"/>
    <xf numFmtId="0" fontId="9" fillId="0" borderId="0" xfId="0" applyFont="1" applyBorder="1" applyAlignment="1"/>
    <xf numFmtId="0" fontId="10" fillId="0" borderId="0" xfId="0" applyFont="1">
      <alignment vertical="center"/>
    </xf>
    <xf numFmtId="0" fontId="0" fillId="0" borderId="0" xfId="0" applyBorder="1">
      <alignment vertical="center"/>
    </xf>
    <xf numFmtId="0" fontId="20" fillId="0" borderId="11" xfId="0" applyFont="1" applyBorder="1" applyAlignment="1">
      <alignment vertical="center"/>
    </xf>
    <xf numFmtId="0" fontId="4" fillId="0" borderId="11" xfId="0" applyFont="1" applyBorder="1" applyAlignment="1">
      <alignment horizontal="left" vertical="center"/>
    </xf>
    <xf numFmtId="0" fontId="2" fillId="0" borderId="11" xfId="0" applyFont="1" applyBorder="1">
      <alignment vertical="center"/>
    </xf>
    <xf numFmtId="0" fontId="4" fillId="0" borderId="0" xfId="0" applyFont="1" applyBorder="1" applyAlignment="1">
      <alignment horizontal="center"/>
    </xf>
    <xf numFmtId="0" fontId="4" fillId="0" borderId="0" xfId="0" applyFont="1" applyBorder="1" applyAlignment="1">
      <alignment horizontal="left" vertical="center"/>
    </xf>
    <xf numFmtId="0" fontId="2" fillId="0" borderId="0" xfId="0" applyFont="1" applyBorder="1" applyAlignment="1">
      <alignment horizontal="center"/>
    </xf>
    <xf numFmtId="177" fontId="0" fillId="0" borderId="0" xfId="0" applyNumberFormat="1">
      <alignment vertical="center"/>
    </xf>
    <xf numFmtId="9" fontId="0" fillId="0" borderId="0" xfId="0" applyNumberFormat="1">
      <alignment vertical="center"/>
    </xf>
    <xf numFmtId="0" fontId="0" fillId="0" borderId="18" xfId="0" applyBorder="1">
      <alignment vertical="center"/>
    </xf>
    <xf numFmtId="9" fontId="0" fillId="0" borderId="20" xfId="0" applyNumberFormat="1" applyBorder="1">
      <alignment vertical="center"/>
    </xf>
    <xf numFmtId="0" fontId="0" fillId="0" borderId="20" xfId="0" applyBorder="1">
      <alignment vertical="center"/>
    </xf>
    <xf numFmtId="38" fontId="6" fillId="3" borderId="67" xfId="10" applyFont="1" applyFill="1" applyBorder="1" applyAlignment="1">
      <alignment horizontal="right" vertical="center"/>
    </xf>
    <xf numFmtId="38" fontId="6" fillId="3" borderId="6" xfId="10" applyFont="1" applyFill="1" applyBorder="1" applyAlignment="1">
      <alignment horizontal="right" vertical="center"/>
    </xf>
    <xf numFmtId="38" fontId="6" fillId="3" borderId="68" xfId="10" applyFont="1" applyFill="1" applyBorder="1" applyAlignment="1">
      <alignment horizontal="right" vertical="center"/>
    </xf>
    <xf numFmtId="38" fontId="6" fillId="3" borderId="19" xfId="10" applyFont="1" applyFill="1" applyBorder="1" applyAlignment="1">
      <alignment horizontal="right" vertical="center"/>
    </xf>
    <xf numFmtId="38" fontId="6" fillId="3" borderId="1" xfId="10" applyFont="1" applyFill="1" applyBorder="1" applyAlignment="1">
      <alignment horizontal="right" vertical="center"/>
    </xf>
    <xf numFmtId="38" fontId="6" fillId="3" borderId="69" xfId="10" applyFont="1" applyFill="1" applyBorder="1" applyAlignment="1">
      <alignment horizontal="right" vertical="center"/>
    </xf>
    <xf numFmtId="38" fontId="6" fillId="3" borderId="40" xfId="10" applyFont="1" applyFill="1" applyBorder="1" applyAlignment="1">
      <alignment horizontal="right" vertical="center"/>
    </xf>
    <xf numFmtId="38" fontId="6" fillId="3" borderId="41" xfId="10" applyFont="1" applyFill="1" applyBorder="1" applyAlignment="1">
      <alignment horizontal="right" vertical="center"/>
    </xf>
    <xf numFmtId="38" fontId="6" fillId="3" borderId="30" xfId="10" applyFont="1" applyFill="1" applyBorder="1" applyAlignment="1">
      <alignment horizontal="right" vertical="center"/>
    </xf>
    <xf numFmtId="38" fontId="6" fillId="3" borderId="25" xfId="10" applyFont="1" applyFill="1" applyBorder="1" applyAlignment="1">
      <alignment horizontal="right" vertical="center"/>
    </xf>
    <xf numFmtId="38" fontId="6" fillId="3" borderId="26" xfId="10" applyFont="1" applyFill="1" applyBorder="1" applyAlignment="1">
      <alignment horizontal="right" vertical="center"/>
    </xf>
    <xf numFmtId="38" fontId="6" fillId="3" borderId="28" xfId="10" applyFont="1" applyFill="1" applyBorder="1" applyAlignment="1">
      <alignment horizontal="right" vertical="center"/>
    </xf>
    <xf numFmtId="38" fontId="6" fillId="3" borderId="42" xfId="10" applyFont="1" applyFill="1" applyBorder="1" applyAlignment="1">
      <alignment horizontal="right" vertical="center"/>
    </xf>
    <xf numFmtId="38" fontId="6" fillId="3" borderId="43" xfId="10" applyFont="1" applyFill="1" applyBorder="1" applyAlignment="1">
      <alignment horizontal="right" vertical="center"/>
    </xf>
    <xf numFmtId="0" fontId="18" fillId="0" borderId="66"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8" xfId="0" applyFont="1" applyFill="1" applyBorder="1" applyAlignment="1">
      <alignment horizontal="center" vertical="center"/>
    </xf>
    <xf numFmtId="38" fontId="6" fillId="3" borderId="40" xfId="10" applyFont="1" applyFill="1" applyBorder="1" applyAlignment="1">
      <alignment horizontal="right" vertical="center" shrinkToFit="1"/>
    </xf>
    <xf numFmtId="38" fontId="6" fillId="3" borderId="41" xfId="10" applyFont="1" applyFill="1" applyBorder="1" applyAlignment="1">
      <alignment horizontal="right" vertical="center" shrinkToFit="1"/>
    </xf>
    <xf numFmtId="38" fontId="6" fillId="3" borderId="30" xfId="10" applyFont="1" applyFill="1" applyBorder="1" applyAlignment="1">
      <alignment horizontal="right" vertical="center" shrinkToFit="1"/>
    </xf>
    <xf numFmtId="38" fontId="6" fillId="3" borderId="25" xfId="10" applyFont="1" applyFill="1" applyBorder="1" applyAlignment="1">
      <alignment horizontal="right" vertical="center" shrinkToFit="1"/>
    </xf>
    <xf numFmtId="38" fontId="6" fillId="3" borderId="26" xfId="10" applyFont="1" applyFill="1" applyBorder="1" applyAlignment="1">
      <alignment horizontal="right" vertical="center" shrinkToFit="1"/>
    </xf>
    <xf numFmtId="38" fontId="6" fillId="3" borderId="28" xfId="10" applyFont="1" applyFill="1" applyBorder="1" applyAlignment="1">
      <alignment horizontal="right" vertical="center" shrinkToFit="1"/>
    </xf>
    <xf numFmtId="0" fontId="2" fillId="0" borderId="37"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7" fillId="2" borderId="2" xfId="0" quotePrefix="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38" fontId="6" fillId="3" borderId="23" xfId="10" applyFont="1" applyFill="1" applyBorder="1" applyAlignment="1">
      <alignment horizontal="right" vertical="center"/>
    </xf>
    <xf numFmtId="38" fontId="6" fillId="3" borderId="20" xfId="10" applyFont="1" applyFill="1" applyBorder="1" applyAlignment="1">
      <alignment horizontal="right" vertical="center"/>
    </xf>
    <xf numFmtId="38" fontId="6" fillId="3" borderId="21" xfId="10" applyFont="1" applyFill="1" applyBorder="1" applyAlignment="1">
      <alignment horizontal="right" vertical="center"/>
    </xf>
    <xf numFmtId="0" fontId="6" fillId="0" borderId="66"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6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2" fillId="0" borderId="37"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6" fillId="2" borderId="15"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65"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6" fillId="2" borderId="25"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6" fillId="2" borderId="62" xfId="0" applyFont="1" applyFill="1" applyBorder="1" applyAlignment="1" applyProtection="1">
      <alignment horizontal="center" vertical="center" shrinkToFit="1"/>
      <protection locked="0"/>
    </xf>
    <xf numFmtId="176" fontId="6" fillId="2" borderId="25" xfId="0" applyNumberFormat="1" applyFont="1" applyFill="1" applyBorder="1" applyAlignment="1" applyProtection="1">
      <alignment horizontal="right" vertical="center"/>
      <protection locked="0"/>
    </xf>
    <xf numFmtId="176" fontId="6" fillId="2" borderId="26" xfId="0" applyNumberFormat="1" applyFont="1" applyFill="1" applyBorder="1" applyAlignment="1" applyProtection="1">
      <alignment horizontal="right" vertical="center"/>
      <protection locked="0"/>
    </xf>
    <xf numFmtId="176" fontId="6" fillId="2" borderId="38" xfId="0" applyNumberFormat="1" applyFont="1" applyFill="1" applyBorder="1" applyAlignment="1" applyProtection="1">
      <alignment horizontal="right" vertical="center"/>
      <protection locked="0"/>
    </xf>
    <xf numFmtId="176" fontId="6" fillId="2" borderId="31" xfId="0" applyNumberFormat="1" applyFont="1" applyFill="1" applyBorder="1" applyAlignment="1" applyProtection="1">
      <alignment horizontal="right" vertical="center"/>
      <protection locked="0"/>
    </xf>
    <xf numFmtId="176" fontId="6" fillId="3" borderId="25" xfId="0" applyNumberFormat="1" applyFont="1" applyFill="1" applyBorder="1" applyAlignment="1">
      <alignment vertical="center"/>
    </xf>
    <xf numFmtId="176" fontId="6" fillId="3" borderId="26" xfId="0" applyNumberFormat="1" applyFont="1" applyFill="1" applyBorder="1" applyAlignment="1">
      <alignment vertical="center"/>
    </xf>
    <xf numFmtId="176" fontId="6" fillId="3" borderId="28" xfId="0" applyNumberFormat="1" applyFont="1" applyFill="1" applyBorder="1" applyAlignment="1">
      <alignment vertical="center"/>
    </xf>
    <xf numFmtId="176" fontId="6" fillId="3" borderId="38" xfId="0" applyNumberFormat="1" applyFont="1" applyFill="1" applyBorder="1" applyAlignment="1">
      <alignment vertical="center"/>
    </xf>
    <xf numFmtId="176" fontId="6" fillId="3" borderId="31" xfId="0" applyNumberFormat="1" applyFont="1" applyFill="1" applyBorder="1" applyAlignment="1">
      <alignment vertical="center"/>
    </xf>
    <xf numFmtId="176" fontId="6" fillId="3" borderId="62" xfId="0" applyNumberFormat="1" applyFont="1" applyFill="1" applyBorder="1" applyAlignment="1">
      <alignment vertical="center"/>
    </xf>
    <xf numFmtId="9" fontId="6" fillId="2" borderId="26" xfId="0" applyNumberFormat="1" applyFont="1" applyFill="1" applyBorder="1" applyAlignment="1" applyProtection="1">
      <alignment horizontal="center" vertical="center" shrinkToFit="1"/>
      <protection locked="0"/>
    </xf>
    <xf numFmtId="0" fontId="6" fillId="2" borderId="26" xfId="0" applyNumberFormat="1" applyFont="1" applyFill="1" applyBorder="1" applyAlignment="1" applyProtection="1">
      <alignment horizontal="center" vertical="center" shrinkToFit="1"/>
      <protection locked="0"/>
    </xf>
    <xf numFmtId="0" fontId="6" fillId="2" borderId="28" xfId="0" applyNumberFormat="1" applyFont="1" applyFill="1" applyBorder="1" applyAlignment="1" applyProtection="1">
      <alignment horizontal="center" vertical="center" shrinkToFit="1"/>
      <protection locked="0"/>
    </xf>
    <xf numFmtId="0" fontId="6" fillId="2" borderId="31" xfId="0" applyNumberFormat="1" applyFont="1" applyFill="1" applyBorder="1" applyAlignment="1" applyProtection="1">
      <alignment horizontal="center" vertical="center" shrinkToFit="1"/>
      <protection locked="0"/>
    </xf>
    <xf numFmtId="0" fontId="6" fillId="2" borderId="62" xfId="0" applyNumberFormat="1" applyFont="1" applyFill="1" applyBorder="1" applyAlignment="1" applyProtection="1">
      <alignment horizontal="center" vertical="center" shrinkToFit="1"/>
      <protection locked="0"/>
    </xf>
    <xf numFmtId="176" fontId="6" fillId="3" borderId="25" xfId="0" applyNumberFormat="1" applyFont="1" applyFill="1" applyBorder="1" applyAlignment="1">
      <alignment horizontal="right" vertical="center"/>
    </xf>
    <xf numFmtId="176" fontId="6" fillId="3" borderId="26" xfId="0" applyNumberFormat="1" applyFont="1" applyFill="1" applyBorder="1" applyAlignment="1">
      <alignment horizontal="right" vertical="center"/>
    </xf>
    <xf numFmtId="176" fontId="6" fillId="3" borderId="28" xfId="0" applyNumberFormat="1" applyFont="1" applyFill="1" applyBorder="1" applyAlignment="1">
      <alignment horizontal="right" vertical="center"/>
    </xf>
    <xf numFmtId="176" fontId="6" fillId="3" borderId="38" xfId="0" applyNumberFormat="1" applyFont="1" applyFill="1" applyBorder="1" applyAlignment="1">
      <alignment horizontal="right" vertical="center"/>
    </xf>
    <xf numFmtId="176" fontId="6" fillId="3" borderId="31" xfId="0" applyNumberFormat="1" applyFont="1" applyFill="1" applyBorder="1" applyAlignment="1">
      <alignment horizontal="right" vertical="center"/>
    </xf>
    <xf numFmtId="176" fontId="6" fillId="3" borderId="62" xfId="0" applyNumberFormat="1" applyFont="1" applyFill="1" applyBorder="1" applyAlignment="1">
      <alignment horizontal="right"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2" fillId="0" borderId="45"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4" xfId="0" applyNumberFormat="1" applyFont="1" applyFill="1" applyBorder="1" applyAlignment="1">
      <alignment horizontal="center" vertical="center"/>
    </xf>
    <xf numFmtId="176" fontId="2" fillId="0" borderId="63"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8" xfId="0" applyFont="1" applyFill="1" applyBorder="1" applyAlignment="1">
      <alignment horizontal="center" vertical="center"/>
    </xf>
    <xf numFmtId="0" fontId="2" fillId="2" borderId="56"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9" fontId="6" fillId="0" borderId="56" xfId="0" applyNumberFormat="1" applyFont="1" applyFill="1" applyBorder="1" applyAlignment="1">
      <alignment horizontal="center" vertical="center" shrinkToFit="1"/>
    </xf>
    <xf numFmtId="0" fontId="6" fillId="0" borderId="20" xfId="0" applyNumberFormat="1" applyFont="1" applyFill="1" applyBorder="1" applyAlignment="1">
      <alignment horizontal="center" vertical="center" shrinkToFit="1"/>
    </xf>
    <xf numFmtId="0" fontId="6" fillId="0" borderId="27" xfId="0" applyNumberFormat="1" applyFont="1" applyFill="1" applyBorder="1" applyAlignment="1">
      <alignment horizontal="center" vertical="center" shrinkToFit="1"/>
    </xf>
    <xf numFmtId="0" fontId="6" fillId="0" borderId="65" xfId="0" applyNumberFormat="1"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shrinkToFit="1"/>
    </xf>
    <xf numFmtId="38" fontId="6" fillId="3" borderId="23" xfId="10" applyFont="1" applyFill="1" applyBorder="1" applyAlignment="1">
      <alignment horizontal="right" vertical="center" shrinkToFit="1"/>
    </xf>
    <xf numFmtId="38" fontId="6" fillId="3" borderId="20" xfId="10" applyFont="1" applyFill="1" applyBorder="1" applyAlignment="1">
      <alignment horizontal="right" vertical="center" shrinkToFit="1"/>
    </xf>
    <xf numFmtId="38" fontId="6" fillId="3" borderId="27" xfId="10" applyFont="1" applyFill="1" applyBorder="1" applyAlignment="1">
      <alignment horizontal="right" vertical="center" shrinkToFit="1"/>
    </xf>
    <xf numFmtId="38" fontId="6" fillId="3" borderId="27" xfId="10" applyFont="1" applyFill="1" applyBorder="1" applyAlignment="1">
      <alignment horizontal="right" vertical="center"/>
    </xf>
    <xf numFmtId="176" fontId="8" fillId="2" borderId="24" xfId="0" applyNumberFormat="1" applyFont="1" applyFill="1" applyBorder="1" applyAlignment="1" applyProtection="1">
      <alignment horizontal="center" vertical="center"/>
      <protection locked="0"/>
    </xf>
    <xf numFmtId="176" fontId="8" fillId="2" borderId="0" xfId="0" applyNumberFormat="1" applyFont="1" applyFill="1" applyBorder="1" applyAlignment="1" applyProtection="1">
      <alignment horizontal="center" vertical="center"/>
      <protection locked="0"/>
    </xf>
    <xf numFmtId="176" fontId="8" fillId="2" borderId="5" xfId="0" applyNumberFormat="1" applyFont="1" applyFill="1" applyBorder="1" applyAlignment="1" applyProtection="1">
      <alignment horizontal="center" vertical="center"/>
      <protection locked="0"/>
    </xf>
    <xf numFmtId="176" fontId="8" fillId="2" borderId="36" xfId="0" applyNumberFormat="1" applyFont="1" applyFill="1" applyBorder="1" applyAlignment="1" applyProtection="1">
      <alignment horizontal="center" vertical="center"/>
      <protection locked="0"/>
    </xf>
    <xf numFmtId="176" fontId="8" fillId="2" borderId="11" xfId="0" applyNumberFormat="1" applyFont="1" applyFill="1" applyBorder="1" applyAlignment="1" applyProtection="1">
      <alignment horizontal="center" vertical="center"/>
      <protection locked="0"/>
    </xf>
    <xf numFmtId="176" fontId="8" fillId="2" borderId="14" xfId="0" applyNumberFormat="1" applyFont="1" applyFill="1" applyBorder="1" applyAlignment="1" applyProtection="1">
      <alignment horizontal="center" vertical="center"/>
      <protection locked="0"/>
    </xf>
    <xf numFmtId="0" fontId="18" fillId="0" borderId="13"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59" xfId="0" applyFont="1" applyFill="1" applyBorder="1" applyAlignment="1">
      <alignment horizontal="center" vertical="center"/>
    </xf>
    <xf numFmtId="38" fontId="6" fillId="3" borderId="36" xfId="10" applyFont="1" applyFill="1" applyBorder="1" applyAlignment="1">
      <alignment horizontal="right" vertical="center" shrinkToFit="1"/>
    </xf>
    <xf numFmtId="38" fontId="6" fillId="3" borderId="11" xfId="10" applyFont="1" applyFill="1" applyBorder="1" applyAlignment="1">
      <alignment horizontal="right" vertical="center" shrinkToFit="1"/>
    </xf>
    <xf numFmtId="38" fontId="6" fillId="3" borderId="59" xfId="10" applyFont="1" applyFill="1" applyBorder="1" applyAlignment="1">
      <alignment horizontal="right" vertical="center" shrinkToFit="1"/>
    </xf>
    <xf numFmtId="38" fontId="6" fillId="3" borderId="36" xfId="10" applyFont="1" applyFill="1" applyBorder="1" applyAlignment="1">
      <alignment horizontal="right" vertical="center"/>
    </xf>
    <xf numFmtId="38" fontId="6" fillId="3" borderId="11" xfId="10" applyFont="1" applyFill="1" applyBorder="1" applyAlignment="1">
      <alignment horizontal="right" vertical="center"/>
    </xf>
    <xf numFmtId="38" fontId="6" fillId="3" borderId="59" xfId="10" applyFont="1" applyFill="1" applyBorder="1" applyAlignment="1">
      <alignment horizontal="right" vertical="center"/>
    </xf>
    <xf numFmtId="38" fontId="6" fillId="3" borderId="14" xfId="10" applyFont="1" applyFill="1" applyBorder="1" applyAlignment="1">
      <alignment horizontal="right" vertical="center"/>
    </xf>
    <xf numFmtId="176" fontId="8" fillId="2" borderId="38" xfId="0" applyNumberFormat="1" applyFont="1" applyFill="1" applyBorder="1" applyAlignment="1" applyProtection="1">
      <alignment horizontal="center" vertical="center"/>
      <protection locked="0"/>
    </xf>
    <xf numFmtId="176" fontId="8" fillId="2" borderId="31" xfId="0" applyNumberFormat="1" applyFont="1" applyFill="1" applyBorder="1" applyAlignment="1" applyProtection="1">
      <alignment horizontal="center" vertical="center"/>
      <protection locked="0"/>
    </xf>
    <xf numFmtId="176" fontId="8" fillId="2" borderId="39" xfId="0" applyNumberFormat="1" applyFont="1" applyFill="1" applyBorder="1" applyAlignment="1" applyProtection="1">
      <alignment horizontal="center" vertical="center"/>
      <protection locked="0"/>
    </xf>
    <xf numFmtId="176" fontId="6" fillId="3" borderId="0" xfId="0" applyNumberFormat="1" applyFont="1" applyFill="1" applyBorder="1" applyAlignment="1">
      <alignment horizontal="right" vertical="center"/>
    </xf>
    <xf numFmtId="176" fontId="6" fillId="3" borderId="5" xfId="0" applyNumberFormat="1" applyFont="1" applyFill="1" applyBorder="1" applyAlignment="1">
      <alignment horizontal="right" vertical="center"/>
    </xf>
    <xf numFmtId="176" fontId="6" fillId="3" borderId="43" xfId="0" applyNumberFormat="1" applyFont="1" applyFill="1" applyBorder="1" applyAlignment="1">
      <alignment horizontal="right" vertical="center"/>
    </xf>
    <xf numFmtId="0" fontId="8" fillId="2" borderId="8"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2" fillId="0" borderId="8" xfId="0" applyFont="1" applyFill="1" applyBorder="1" applyAlignment="1">
      <alignment horizontal="center" vertical="center"/>
    </xf>
    <xf numFmtId="0" fontId="8" fillId="2" borderId="53"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17" fillId="0" borderId="49" xfId="0" applyFont="1" applyFill="1" applyBorder="1" applyAlignment="1">
      <alignment horizontal="center" vertical="center" wrapText="1" shrinkToFit="1"/>
    </xf>
    <xf numFmtId="0" fontId="17" fillId="0" borderId="32" xfId="0" applyFont="1" applyFill="1" applyBorder="1" applyAlignment="1">
      <alignment horizontal="center" vertical="center" wrapText="1" shrinkToFit="1"/>
    </xf>
    <xf numFmtId="0" fontId="17" fillId="0" borderId="50" xfId="0" applyFont="1" applyFill="1" applyBorder="1" applyAlignment="1">
      <alignment horizontal="center" vertical="center" wrapText="1" shrinkToFit="1"/>
    </xf>
    <xf numFmtId="0" fontId="17" fillId="0" borderId="51" xfId="0" applyFont="1" applyFill="1" applyBorder="1" applyAlignment="1">
      <alignment horizontal="center" vertical="center" wrapText="1" shrinkToFit="1"/>
    </xf>
    <xf numFmtId="0" fontId="6" fillId="2" borderId="32"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38" fontId="16" fillId="0" borderId="49" xfId="10" applyFont="1" applyBorder="1" applyAlignment="1">
      <alignment horizontal="center" vertical="center" wrapText="1"/>
    </xf>
    <xf numFmtId="38" fontId="16" fillId="0" borderId="32" xfId="10" applyFont="1" applyBorder="1" applyAlignment="1">
      <alignment horizontal="center" vertical="center" wrapText="1"/>
    </xf>
    <xf numFmtId="38" fontId="6" fillId="2" borderId="32" xfId="10" applyFont="1" applyFill="1" applyBorder="1" applyAlignment="1" applyProtection="1">
      <alignment horizontal="center" vertical="center"/>
      <protection locked="0"/>
    </xf>
    <xf numFmtId="38" fontId="6" fillId="2" borderId="35" xfId="10" applyFont="1" applyFill="1" applyBorder="1" applyAlignment="1" applyProtection="1">
      <alignment horizontal="center" vertical="center"/>
      <protection locked="0"/>
    </xf>
    <xf numFmtId="0" fontId="2" fillId="0" borderId="34"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38" fontId="2" fillId="0" borderId="8" xfId="10" applyFont="1" applyBorder="1" applyAlignment="1">
      <alignment horizontal="center" vertical="center" wrapText="1"/>
    </xf>
    <xf numFmtId="38" fontId="2" fillId="0" borderId="0" xfId="10" applyFont="1" applyBorder="1" applyAlignment="1">
      <alignment horizontal="center" vertical="center" wrapText="1"/>
    </xf>
    <xf numFmtId="38" fontId="2" fillId="0" borderId="5" xfId="10" applyFont="1" applyBorder="1" applyAlignment="1">
      <alignment horizontal="center" vertical="center" wrapText="1"/>
    </xf>
    <xf numFmtId="38" fontId="16" fillId="0" borderId="46" xfId="10" applyFont="1" applyBorder="1" applyAlignment="1">
      <alignment horizontal="center" vertical="center" wrapText="1"/>
    </xf>
    <xf numFmtId="38" fontId="16" fillId="0" borderId="47" xfId="10" applyFont="1" applyBorder="1" applyAlignment="1">
      <alignment horizontal="center" vertical="center" wrapText="1"/>
    </xf>
    <xf numFmtId="38" fontId="6" fillId="2" borderId="47" xfId="10" applyFont="1" applyFill="1" applyBorder="1" applyAlignment="1" applyProtection="1">
      <alignment horizontal="center" vertical="center" wrapText="1"/>
      <protection locked="0"/>
    </xf>
    <xf numFmtId="38" fontId="6" fillId="2" borderId="48" xfId="10" applyFont="1" applyFill="1" applyBorder="1" applyAlignment="1" applyProtection="1">
      <alignment horizontal="center" vertical="center" wrapText="1"/>
      <protection locked="0"/>
    </xf>
    <xf numFmtId="38" fontId="6" fillId="2" borderId="32" xfId="10" applyFont="1" applyFill="1" applyBorder="1" applyAlignment="1" applyProtection="1">
      <alignment horizontal="center" vertical="center" wrapText="1"/>
      <protection locked="0"/>
    </xf>
    <xf numFmtId="38" fontId="6" fillId="2" borderId="35" xfId="1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9" fillId="0" borderId="0" xfId="0" applyFont="1" applyBorder="1" applyAlignment="1">
      <alignment horizontal="center"/>
    </xf>
    <xf numFmtId="0" fontId="9" fillId="0" borderId="11" xfId="0" applyFont="1" applyBorder="1" applyAlignment="1">
      <alignment horizont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177" fontId="7" fillId="2" borderId="2" xfId="0" applyNumberFormat="1" applyFont="1" applyFill="1" applyBorder="1" applyAlignment="1" applyProtection="1">
      <alignment horizontal="center" vertical="center"/>
      <protection locked="0"/>
    </xf>
    <xf numFmtId="177" fontId="7" fillId="2" borderId="3" xfId="0" applyNumberFormat="1" applyFont="1" applyFill="1" applyBorder="1" applyAlignment="1" applyProtection="1">
      <alignment horizontal="center" vertical="center"/>
      <protection locked="0"/>
    </xf>
    <xf numFmtId="177" fontId="7" fillId="2" borderId="4" xfId="0" applyNumberFormat="1" applyFont="1" applyFill="1" applyBorder="1" applyAlignment="1" applyProtection="1">
      <alignment horizontal="center" vertical="center"/>
      <protection locked="0"/>
    </xf>
    <xf numFmtId="177" fontId="7" fillId="2" borderId="13" xfId="0" applyNumberFormat="1" applyFont="1" applyFill="1" applyBorder="1" applyAlignment="1" applyProtection="1">
      <alignment horizontal="center" vertical="center"/>
      <protection locked="0"/>
    </xf>
    <xf numFmtId="177" fontId="7" fillId="2" borderId="11" xfId="0" applyNumberFormat="1" applyFont="1" applyFill="1" applyBorder="1" applyAlignment="1" applyProtection="1">
      <alignment horizontal="center" vertical="center"/>
      <protection locked="0"/>
    </xf>
    <xf numFmtId="177" fontId="7" fillId="2" borderId="14" xfId="0" applyNumberFormat="1" applyFont="1" applyFill="1" applyBorder="1" applyAlignment="1" applyProtection="1">
      <alignment horizontal="center" vertical="center"/>
      <protection locked="0"/>
    </xf>
    <xf numFmtId="178" fontId="7" fillId="2" borderId="2" xfId="0" applyNumberFormat="1" applyFont="1" applyFill="1" applyBorder="1" applyAlignment="1" applyProtection="1">
      <alignment horizontal="center" vertical="center"/>
      <protection locked="0"/>
    </xf>
    <xf numFmtId="178" fontId="7" fillId="2" borderId="3" xfId="0" applyNumberFormat="1" applyFont="1" applyFill="1" applyBorder="1" applyAlignment="1" applyProtection="1">
      <alignment horizontal="center" vertical="center"/>
      <protection locked="0"/>
    </xf>
    <xf numFmtId="178" fontId="7" fillId="2" borderId="4" xfId="0" applyNumberFormat="1" applyFont="1" applyFill="1" applyBorder="1" applyAlignment="1" applyProtection="1">
      <alignment horizontal="center" vertical="center"/>
      <protection locked="0"/>
    </xf>
    <xf numFmtId="178" fontId="7" fillId="2" borderId="13" xfId="0" applyNumberFormat="1" applyFont="1" applyFill="1" applyBorder="1" applyAlignment="1" applyProtection="1">
      <alignment horizontal="center" vertical="center"/>
      <protection locked="0"/>
    </xf>
    <xf numFmtId="178" fontId="7" fillId="2" borderId="11" xfId="0" applyNumberFormat="1" applyFont="1" applyFill="1" applyBorder="1" applyAlignment="1" applyProtection="1">
      <alignment horizontal="center" vertical="center"/>
      <protection locked="0"/>
    </xf>
    <xf numFmtId="178" fontId="7" fillId="2" borderId="14" xfId="0" applyNumberFormat="1"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protection locked="0"/>
    </xf>
    <xf numFmtId="0" fontId="7" fillId="2" borderId="3" xfId="0" applyNumberFormat="1" applyFont="1" applyFill="1" applyBorder="1" applyAlignment="1" applyProtection="1">
      <alignment horizontal="center" vertical="center"/>
      <protection locked="0"/>
    </xf>
    <xf numFmtId="0" fontId="7" fillId="2" borderId="4"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cellXfs>
  <cellStyles count="12">
    <cellStyle name="パーセント 2" xfId="8"/>
    <cellStyle name="桁区切り" xfId="10" builtinId="6"/>
    <cellStyle name="桁区切り 2" xfId="4"/>
    <cellStyle name="桁区切り 3" xfId="6"/>
    <cellStyle name="通貨 2" xfId="7"/>
    <cellStyle name="標準" xfId="0" builtinId="0"/>
    <cellStyle name="標準 2" xfId="1"/>
    <cellStyle name="標準 2 2" xfId="11"/>
    <cellStyle name="標準 3" xfId="2"/>
    <cellStyle name="標準 4" xfId="3"/>
    <cellStyle name="標準 5" xfId="5"/>
    <cellStyle name="標準 6" xfId="9"/>
  </cellStyles>
  <dxfs count="6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68581</xdr:colOff>
      <xdr:row>1</xdr:row>
      <xdr:rowOff>106680</xdr:rowOff>
    </xdr:from>
    <xdr:to>
      <xdr:col>27</xdr:col>
      <xdr:colOff>37883</xdr:colOff>
      <xdr:row>3</xdr:row>
      <xdr:rowOff>149915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1" y="297180"/>
          <a:ext cx="3337342" cy="441960"/>
        </a:xfrm>
        <a:prstGeom prst="rect">
          <a:avLst/>
        </a:prstGeom>
      </xdr:spPr>
    </xdr:pic>
    <xdr:clientData/>
  </xdr:twoCellAnchor>
  <xdr:twoCellAnchor>
    <xdr:from>
      <xdr:col>97</xdr:col>
      <xdr:colOff>0</xdr:colOff>
      <xdr:row>12</xdr:row>
      <xdr:rowOff>0</xdr:rowOff>
    </xdr:from>
    <xdr:to>
      <xdr:col>105</xdr:col>
      <xdr:colOff>0</xdr:colOff>
      <xdr:row>22</xdr:row>
      <xdr:rowOff>49530</xdr:rowOff>
    </xdr:to>
    <xdr:sp macro="" textlink="">
      <xdr:nvSpPr>
        <xdr:cNvPr id="3" name="正方形/長方形 2">
          <a:extLst>
            <a:ext uri="{FF2B5EF4-FFF2-40B4-BE49-F238E27FC236}">
              <a16:creationId xmlns:a16="http://schemas.microsoft.com/office/drawing/2014/main" id="{E8B1DA88-609C-44B7-B2C3-E3CD710A0429}"/>
            </a:ext>
          </a:extLst>
        </xdr:cNvPr>
        <xdr:cNvSpPr/>
      </xdr:nvSpPr>
      <xdr:spPr>
        <a:xfrm>
          <a:off x="12963525" y="2190750"/>
          <a:ext cx="5915025" cy="157353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68581</xdr:colOff>
      <xdr:row>1</xdr:row>
      <xdr:rowOff>106680</xdr:rowOff>
    </xdr:from>
    <xdr:to>
      <xdr:col>27</xdr:col>
      <xdr:colOff>37883</xdr:colOff>
      <xdr:row>3</xdr:row>
      <xdr:rowOff>149915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1" y="297180"/>
          <a:ext cx="3337342" cy="454715"/>
        </a:xfrm>
        <a:prstGeom prst="rect">
          <a:avLst/>
        </a:prstGeom>
      </xdr:spPr>
    </xdr:pic>
    <xdr:clientData/>
  </xdr:twoCellAnchor>
  <xdr:twoCellAnchor>
    <xdr:from>
      <xdr:col>97</xdr:col>
      <xdr:colOff>0</xdr:colOff>
      <xdr:row>12</xdr:row>
      <xdr:rowOff>0</xdr:rowOff>
    </xdr:from>
    <xdr:to>
      <xdr:col>105</xdr:col>
      <xdr:colOff>0</xdr:colOff>
      <xdr:row>22</xdr:row>
      <xdr:rowOff>49530</xdr:rowOff>
    </xdr:to>
    <xdr:sp macro="" textlink="">
      <xdr:nvSpPr>
        <xdr:cNvPr id="3" name="正方形/長方形 2">
          <a:extLst>
            <a:ext uri="{FF2B5EF4-FFF2-40B4-BE49-F238E27FC236}">
              <a16:creationId xmlns:a16="http://schemas.microsoft.com/office/drawing/2014/main" id="{E8B1DA88-609C-44B7-B2C3-E3CD710A0429}"/>
            </a:ext>
          </a:extLst>
        </xdr:cNvPr>
        <xdr:cNvSpPr/>
      </xdr:nvSpPr>
      <xdr:spPr>
        <a:xfrm>
          <a:off x="12595860" y="2217420"/>
          <a:ext cx="5806440" cy="157353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68581</xdr:colOff>
      <xdr:row>1</xdr:row>
      <xdr:rowOff>106680</xdr:rowOff>
    </xdr:from>
    <xdr:to>
      <xdr:col>27</xdr:col>
      <xdr:colOff>37883</xdr:colOff>
      <xdr:row>3</xdr:row>
      <xdr:rowOff>149915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1" y="297180"/>
          <a:ext cx="3337342" cy="454715"/>
        </a:xfrm>
        <a:prstGeom prst="rect">
          <a:avLst/>
        </a:prstGeom>
      </xdr:spPr>
    </xdr:pic>
    <xdr:clientData/>
  </xdr:twoCellAnchor>
  <xdr:twoCellAnchor>
    <xdr:from>
      <xdr:col>97</xdr:col>
      <xdr:colOff>0</xdr:colOff>
      <xdr:row>12</xdr:row>
      <xdr:rowOff>0</xdr:rowOff>
    </xdr:from>
    <xdr:to>
      <xdr:col>105</xdr:col>
      <xdr:colOff>0</xdr:colOff>
      <xdr:row>22</xdr:row>
      <xdr:rowOff>49530</xdr:rowOff>
    </xdr:to>
    <xdr:sp macro="" textlink="">
      <xdr:nvSpPr>
        <xdr:cNvPr id="3" name="正方形/長方形 2">
          <a:extLst>
            <a:ext uri="{FF2B5EF4-FFF2-40B4-BE49-F238E27FC236}">
              <a16:creationId xmlns:a16="http://schemas.microsoft.com/office/drawing/2014/main" id="{E8B1DA88-609C-44B7-B2C3-E3CD710A0429}"/>
            </a:ext>
          </a:extLst>
        </xdr:cNvPr>
        <xdr:cNvSpPr/>
      </xdr:nvSpPr>
      <xdr:spPr>
        <a:xfrm>
          <a:off x="12595860" y="2217420"/>
          <a:ext cx="5806440" cy="157353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V58"/>
  <sheetViews>
    <sheetView tabSelected="1" workbookViewId="0">
      <selection activeCell="D14" sqref="D14:X15"/>
    </sheetView>
    <sheetView tabSelected="1" view="pageBreakPreview" zoomScaleNormal="115" zoomScaleSheetLayoutView="100" workbookViewId="1">
      <selection activeCell="AF26" sqref="AF26:AM27"/>
    </sheetView>
  </sheetViews>
  <sheetFormatPr defaultRowHeight="18"/>
  <cols>
    <col min="1" max="1" width="2.19921875" customWidth="1"/>
    <col min="2" max="67" width="1.69921875" customWidth="1"/>
    <col min="68" max="68" width="1.59765625" customWidth="1"/>
    <col min="69" max="97" width="1.69921875" customWidth="1"/>
    <col min="98" max="98" width="14.59765625" bestFit="1" customWidth="1"/>
  </cols>
  <sheetData>
    <row r="1" spans="1:100"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U1" t="s">
        <v>37</v>
      </c>
    </row>
    <row r="2" spans="1:100" ht="16.2" customHeight="1">
      <c r="A2" s="1"/>
      <c r="B2" s="17"/>
      <c r="C2" s="17"/>
      <c r="D2" s="17"/>
      <c r="E2" s="17"/>
      <c r="F2" s="17"/>
      <c r="G2" s="17"/>
      <c r="H2" s="17"/>
      <c r="I2" s="17"/>
      <c r="J2" s="17"/>
      <c r="K2" s="17"/>
      <c r="L2" s="17"/>
      <c r="M2" s="17"/>
      <c r="N2" s="17"/>
      <c r="O2" s="17"/>
      <c r="P2" s="17"/>
      <c r="Q2" s="17"/>
      <c r="R2" s="17"/>
      <c r="S2" s="17"/>
      <c r="T2" s="17"/>
      <c r="U2" s="17"/>
      <c r="V2" s="17"/>
      <c r="W2" s="17"/>
      <c r="X2" s="17"/>
      <c r="Y2" s="17"/>
      <c r="Z2" s="17"/>
      <c r="AA2" s="18"/>
      <c r="AB2" s="18"/>
      <c r="AC2" s="230" t="s">
        <v>0</v>
      </c>
      <c r="AD2" s="230"/>
      <c r="AE2" s="230"/>
      <c r="AF2" s="230"/>
      <c r="AG2" s="230"/>
      <c r="AH2" s="230"/>
      <c r="AI2" s="1"/>
      <c r="AJ2" s="1"/>
      <c r="AK2" s="1"/>
      <c r="AL2" s="1"/>
      <c r="AM2" s="11"/>
      <c r="AN2" s="11"/>
      <c r="AO2" s="232" t="s">
        <v>3</v>
      </c>
      <c r="AP2" s="232"/>
      <c r="AQ2" s="232"/>
      <c r="AR2" s="232"/>
      <c r="AS2" s="232"/>
      <c r="AT2" s="232"/>
      <c r="AU2" s="232"/>
      <c r="AV2" s="232"/>
      <c r="AW2" s="232"/>
      <c r="AX2" s="232"/>
      <c r="AY2" s="232"/>
      <c r="AZ2" s="232"/>
      <c r="BA2" s="232"/>
      <c r="BB2" s="232"/>
      <c r="BC2" s="232"/>
      <c r="BD2" s="232"/>
      <c r="BE2" s="232"/>
      <c r="BF2" s="232"/>
      <c r="BG2" s="232"/>
      <c r="BH2" s="14"/>
      <c r="BI2" s="1"/>
      <c r="BJ2" s="1"/>
      <c r="BK2" s="1"/>
      <c r="BL2" s="1"/>
      <c r="BM2" s="1"/>
      <c r="BN2" s="2"/>
      <c r="BO2" s="2"/>
      <c r="BP2" s="2"/>
      <c r="BQ2" s="2"/>
      <c r="BR2" s="2"/>
      <c r="BS2" s="2"/>
      <c r="BT2" s="3"/>
      <c r="BU2" s="3"/>
      <c r="BV2" s="3"/>
      <c r="BW2" s="3"/>
      <c r="BX2" s="3"/>
      <c r="BY2" s="3"/>
      <c r="BZ2" s="3"/>
      <c r="CA2" s="3"/>
      <c r="CB2" s="3"/>
      <c r="CC2" s="3"/>
      <c r="CD2" s="3"/>
      <c r="CE2" s="3"/>
      <c r="CF2" s="3"/>
      <c r="CG2" s="3"/>
      <c r="CH2" s="3"/>
      <c r="CI2" s="3"/>
      <c r="CJ2" s="3"/>
      <c r="CK2" s="3"/>
      <c r="CL2" s="3"/>
      <c r="CM2" s="3"/>
      <c r="CN2" s="3"/>
      <c r="CO2" s="3"/>
      <c r="CP2" s="3"/>
      <c r="CQ2" s="3"/>
      <c r="CR2" s="1"/>
    </row>
    <row r="3" spans="1:100" ht="16.2" customHeight="1">
      <c r="A3" s="1"/>
      <c r="B3" s="20"/>
      <c r="C3" s="17"/>
      <c r="D3" s="17"/>
      <c r="E3" s="17"/>
      <c r="F3" s="17"/>
      <c r="G3" s="17"/>
      <c r="H3" s="17"/>
      <c r="I3" s="17"/>
      <c r="J3" s="17"/>
      <c r="K3" s="17"/>
      <c r="L3" s="17"/>
      <c r="M3" s="17"/>
      <c r="N3" s="17"/>
      <c r="O3" s="17"/>
      <c r="P3" s="17"/>
      <c r="Q3" s="17"/>
      <c r="R3" s="17"/>
      <c r="S3" s="17"/>
      <c r="T3" s="17"/>
      <c r="U3" s="17"/>
      <c r="V3" s="17"/>
      <c r="W3" s="17"/>
      <c r="X3" s="17"/>
      <c r="Y3" s="17"/>
      <c r="Z3" s="17"/>
      <c r="AA3" s="18"/>
      <c r="AB3" s="18"/>
      <c r="AC3" s="230"/>
      <c r="AD3" s="230"/>
      <c r="AE3" s="230"/>
      <c r="AF3" s="230"/>
      <c r="AG3" s="230"/>
      <c r="AH3" s="230"/>
      <c r="AI3" s="1"/>
      <c r="AJ3" s="1"/>
      <c r="AK3" s="1"/>
      <c r="AL3" s="1"/>
      <c r="AM3" s="11"/>
      <c r="AN3" s="11"/>
      <c r="AO3" s="232"/>
      <c r="AP3" s="232"/>
      <c r="AQ3" s="232"/>
      <c r="AR3" s="232"/>
      <c r="AS3" s="232"/>
      <c r="AT3" s="232"/>
      <c r="AU3" s="232"/>
      <c r="AV3" s="232"/>
      <c r="AW3" s="232"/>
      <c r="AX3" s="232"/>
      <c r="AY3" s="232"/>
      <c r="AZ3" s="232"/>
      <c r="BA3" s="232"/>
      <c r="BB3" s="232"/>
      <c r="BC3" s="232"/>
      <c r="BD3" s="232"/>
      <c r="BE3" s="232"/>
      <c r="BF3" s="232"/>
      <c r="BG3" s="232"/>
      <c r="BH3" s="14"/>
      <c r="BI3" s="1"/>
      <c r="BJ3" s="1"/>
      <c r="BK3" s="1"/>
      <c r="BL3" s="1"/>
      <c r="BM3" s="1"/>
      <c r="BN3" s="2"/>
      <c r="BO3" s="2"/>
      <c r="BP3" s="2"/>
      <c r="BQ3" s="2"/>
      <c r="BR3" s="2"/>
      <c r="BS3" s="2"/>
      <c r="BT3" s="3"/>
      <c r="BU3" s="3"/>
      <c r="BV3" s="3"/>
      <c r="BW3" s="3"/>
      <c r="BX3" s="3"/>
      <c r="BY3" s="3"/>
      <c r="BZ3" s="3"/>
      <c r="CA3" s="3"/>
      <c r="CB3" s="3"/>
      <c r="CC3" s="3"/>
      <c r="CD3" s="3"/>
      <c r="CE3" s="3"/>
      <c r="CF3" s="3"/>
      <c r="CG3" s="3"/>
      <c r="CH3" s="3"/>
      <c r="CI3" s="3"/>
      <c r="CJ3" s="3"/>
      <c r="CK3" s="3"/>
      <c r="CL3" s="3"/>
      <c r="CM3" s="3"/>
      <c r="CN3" s="3"/>
      <c r="CO3" s="3"/>
      <c r="CP3" s="3"/>
      <c r="CQ3" s="3"/>
      <c r="CR3" s="1"/>
      <c r="CU3" s="29" t="s">
        <v>38</v>
      </c>
      <c r="CV3" s="29"/>
    </row>
    <row r="4" spans="1:100" ht="13.95" customHeight="1" thickBot="1">
      <c r="A4" s="1"/>
      <c r="B4" s="21"/>
      <c r="C4" s="21"/>
      <c r="D4" s="21"/>
      <c r="E4" s="21"/>
      <c r="F4" s="21"/>
      <c r="G4" s="21"/>
      <c r="H4" s="21"/>
      <c r="I4" s="21"/>
      <c r="J4" s="21"/>
      <c r="K4" s="21"/>
      <c r="L4" s="21"/>
      <c r="M4" s="21"/>
      <c r="N4" s="21"/>
      <c r="O4" s="21"/>
      <c r="P4" s="21"/>
      <c r="Q4" s="21"/>
      <c r="R4" s="21"/>
      <c r="S4" s="21"/>
      <c r="T4" s="21"/>
      <c r="U4" s="21"/>
      <c r="V4" s="22"/>
      <c r="W4" s="22"/>
      <c r="X4" s="22"/>
      <c r="Y4" s="23"/>
      <c r="Z4" s="23"/>
      <c r="AA4" s="23"/>
      <c r="AB4" s="23"/>
      <c r="AC4" s="231"/>
      <c r="AD4" s="231"/>
      <c r="AE4" s="231"/>
      <c r="AF4" s="231"/>
      <c r="AG4" s="231"/>
      <c r="AH4" s="231"/>
      <c r="AI4" s="1"/>
      <c r="AJ4" s="1"/>
      <c r="AK4" s="1"/>
      <c r="AL4" s="1"/>
      <c r="AM4" s="10"/>
      <c r="AN4" s="10"/>
      <c r="AO4" s="232"/>
      <c r="AP4" s="232"/>
      <c r="AQ4" s="232"/>
      <c r="AR4" s="232"/>
      <c r="AS4" s="232"/>
      <c r="AT4" s="232"/>
      <c r="AU4" s="232"/>
      <c r="AV4" s="232"/>
      <c r="AW4" s="232"/>
      <c r="AX4" s="232"/>
      <c r="AY4" s="232"/>
      <c r="AZ4" s="232"/>
      <c r="BA4" s="232"/>
      <c r="BB4" s="232"/>
      <c r="BC4" s="232"/>
      <c r="BD4" s="232"/>
      <c r="BE4" s="232"/>
      <c r="BF4" s="232"/>
      <c r="BG4" s="232"/>
      <c r="BH4" s="16"/>
      <c r="BI4" s="1"/>
      <c r="BJ4" s="1"/>
      <c r="BK4" s="1"/>
      <c r="BL4" s="1"/>
      <c r="BM4" s="1"/>
      <c r="BN4" s="2"/>
      <c r="BO4" s="2"/>
      <c r="BP4" s="2"/>
      <c r="BQ4" s="2"/>
      <c r="BR4" s="2"/>
      <c r="BS4" s="2"/>
      <c r="BT4" s="3"/>
      <c r="BU4" s="3"/>
      <c r="BV4" s="3"/>
      <c r="BW4" s="3"/>
      <c r="BX4" s="3"/>
      <c r="BY4" s="3"/>
      <c r="BZ4" s="3"/>
      <c r="CA4" s="3"/>
      <c r="CB4" s="3"/>
      <c r="CC4" s="3"/>
      <c r="CD4" s="3"/>
      <c r="CE4" s="3"/>
      <c r="CF4" s="3"/>
      <c r="CG4" s="3"/>
      <c r="CH4" s="3"/>
      <c r="CI4" s="3"/>
      <c r="CJ4" s="3"/>
      <c r="CK4" s="3"/>
      <c r="CL4" s="3"/>
      <c r="CM4" s="3"/>
      <c r="CN4" s="3"/>
      <c r="CO4" s="3"/>
      <c r="CP4" s="3"/>
      <c r="CQ4" s="3"/>
      <c r="CR4" s="1"/>
      <c r="CU4" s="30">
        <v>0.1</v>
      </c>
      <c r="CV4" s="31">
        <v>0.1</v>
      </c>
    </row>
    <row r="5" spans="1:100" ht="13.95" customHeight="1" thickTop="1">
      <c r="A5" s="1"/>
      <c r="B5" s="233" t="s">
        <v>1</v>
      </c>
      <c r="C5" s="233"/>
      <c r="D5" s="233"/>
      <c r="E5" s="233"/>
      <c r="F5" s="233"/>
      <c r="G5" s="233"/>
      <c r="H5" s="233"/>
      <c r="I5" s="233"/>
      <c r="J5" s="233"/>
      <c r="K5" s="233"/>
      <c r="L5" s="233"/>
      <c r="M5" s="233"/>
      <c r="N5" s="233"/>
      <c r="O5" s="233"/>
      <c r="P5" s="233"/>
      <c r="Q5" s="233"/>
      <c r="R5" s="233"/>
      <c r="S5" s="233"/>
      <c r="T5" s="233"/>
      <c r="U5" s="233"/>
      <c r="V5" s="15"/>
      <c r="W5" s="15"/>
      <c r="X5" s="15"/>
      <c r="Y5" s="1"/>
      <c r="Z5" s="1"/>
      <c r="AA5" s="1"/>
      <c r="AB5" s="1"/>
      <c r="AC5" s="1"/>
      <c r="AD5" s="1"/>
      <c r="AE5" s="1"/>
      <c r="AF5" s="1"/>
      <c r="AG5" s="1"/>
      <c r="AH5" s="1"/>
      <c r="AI5" s="1"/>
      <c r="AJ5" s="1"/>
      <c r="AK5" s="1"/>
      <c r="AL5" s="1"/>
      <c r="AM5" s="10"/>
      <c r="AN5" s="10"/>
      <c r="AO5" s="232"/>
      <c r="AP5" s="232"/>
      <c r="AQ5" s="232"/>
      <c r="AR5" s="232"/>
      <c r="AS5" s="232"/>
      <c r="AT5" s="232"/>
      <c r="AU5" s="232"/>
      <c r="AV5" s="232"/>
      <c r="AW5" s="232"/>
      <c r="AX5" s="232"/>
      <c r="AY5" s="232"/>
      <c r="AZ5" s="232"/>
      <c r="BA5" s="232"/>
      <c r="BB5" s="232"/>
      <c r="BC5" s="232"/>
      <c r="BD5" s="232"/>
      <c r="BE5" s="232"/>
      <c r="BF5" s="232"/>
      <c r="BG5" s="232"/>
      <c r="BH5" s="16"/>
      <c r="BI5" s="1"/>
      <c r="BJ5" s="1"/>
      <c r="BK5" s="1"/>
      <c r="BL5" s="1"/>
      <c r="BM5" s="1"/>
      <c r="BN5" s="2"/>
      <c r="BO5" s="2"/>
      <c r="BP5" s="2"/>
      <c r="BQ5" s="2"/>
      <c r="BR5" s="2"/>
      <c r="BS5" s="2"/>
      <c r="BT5" s="3"/>
      <c r="BU5" s="3"/>
      <c r="BV5" s="3"/>
      <c r="BW5" s="3"/>
      <c r="BX5" s="3"/>
      <c r="BY5" s="3"/>
      <c r="BZ5" s="3"/>
      <c r="CA5" s="3"/>
      <c r="CB5" s="3"/>
      <c r="CC5" s="3"/>
      <c r="CD5" s="3"/>
      <c r="CE5" s="3"/>
      <c r="CF5" s="3"/>
      <c r="CG5" s="3"/>
      <c r="CH5" s="3"/>
      <c r="CI5" s="3"/>
      <c r="CJ5" s="3"/>
      <c r="CK5" s="3"/>
      <c r="CL5" s="3"/>
      <c r="CM5" s="3"/>
      <c r="CN5" s="3"/>
      <c r="CO5" s="3"/>
      <c r="CP5" s="3"/>
      <c r="CQ5" s="3"/>
      <c r="CR5" s="1"/>
      <c r="CU5" t="s">
        <v>33</v>
      </c>
      <c r="CV5">
        <v>0.08</v>
      </c>
    </row>
    <row r="6" spans="1:100" ht="13.95" customHeight="1">
      <c r="A6" s="1"/>
      <c r="B6" s="233"/>
      <c r="C6" s="233"/>
      <c r="D6" s="233"/>
      <c r="E6" s="233"/>
      <c r="F6" s="233"/>
      <c r="G6" s="233"/>
      <c r="H6" s="233"/>
      <c r="I6" s="233"/>
      <c r="J6" s="233"/>
      <c r="K6" s="233"/>
      <c r="L6" s="233"/>
      <c r="M6" s="233"/>
      <c r="N6" s="233"/>
      <c r="O6" s="233"/>
      <c r="P6" s="233"/>
      <c r="Q6" s="233"/>
      <c r="R6" s="233"/>
      <c r="S6" s="233"/>
      <c r="T6" s="233"/>
      <c r="U6" s="23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2"/>
      <c r="BO6" s="2"/>
      <c r="BP6" s="2"/>
      <c r="BQ6" s="2"/>
      <c r="BR6" s="2"/>
      <c r="BS6" s="2"/>
      <c r="BT6" s="3"/>
      <c r="BU6" s="3"/>
      <c r="BV6" s="3"/>
      <c r="BW6" s="3"/>
      <c r="BX6" s="3"/>
      <c r="BY6" s="3"/>
      <c r="BZ6" s="3"/>
      <c r="CA6" s="3"/>
      <c r="CB6" s="3"/>
      <c r="CC6" s="3"/>
      <c r="CD6" s="3"/>
      <c r="CE6" s="3"/>
      <c r="CF6" s="3"/>
      <c r="CG6" s="3"/>
      <c r="CH6" s="3"/>
      <c r="CI6" s="3"/>
      <c r="CJ6" s="3"/>
      <c r="CK6" s="3"/>
      <c r="CL6" s="3"/>
      <c r="CM6" s="3"/>
      <c r="CN6" s="3"/>
      <c r="CO6" s="3"/>
      <c r="CP6" s="3"/>
      <c r="CQ6" s="3"/>
      <c r="CR6" s="1"/>
      <c r="CU6" t="s">
        <v>35</v>
      </c>
      <c r="CV6">
        <v>0.08</v>
      </c>
    </row>
    <row r="7" spans="1:100" ht="13.95"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2"/>
      <c r="BO7" s="2"/>
      <c r="BP7" s="2"/>
      <c r="BQ7" s="2"/>
      <c r="BR7" s="2"/>
      <c r="BS7" s="2"/>
      <c r="BT7" s="3"/>
      <c r="BU7" s="3"/>
      <c r="BV7" s="3"/>
      <c r="BW7" s="3"/>
      <c r="BX7" s="3"/>
      <c r="BY7" s="3"/>
      <c r="BZ7" s="3"/>
      <c r="CA7" s="3"/>
      <c r="CB7" s="3"/>
      <c r="CC7" s="3"/>
      <c r="CD7" s="3"/>
      <c r="CE7" s="3"/>
      <c r="CF7" s="3"/>
      <c r="CG7" s="3"/>
      <c r="CH7" s="3"/>
      <c r="CI7" s="3"/>
      <c r="CJ7" s="3"/>
      <c r="CK7" s="3"/>
      <c r="CL7" s="3"/>
      <c r="CM7" s="3"/>
      <c r="CN7" s="3"/>
      <c r="CO7" s="3"/>
      <c r="CP7" s="3"/>
      <c r="CQ7" s="3"/>
      <c r="CR7" s="1"/>
      <c r="CU7" t="s">
        <v>39</v>
      </c>
      <c r="CV7">
        <v>0</v>
      </c>
    </row>
    <row r="8" spans="1:100" ht="15" customHeight="1" thickTop="1">
      <c r="A8" s="1"/>
      <c r="B8" s="225" t="s">
        <v>22</v>
      </c>
      <c r="C8" s="201"/>
      <c r="D8" s="201"/>
      <c r="E8" s="201"/>
      <c r="F8" s="201"/>
      <c r="G8" s="201"/>
      <c r="H8" s="201"/>
      <c r="I8" s="201"/>
      <c r="J8" s="201"/>
      <c r="K8" s="226"/>
      <c r="L8" s="234">
        <v>45748</v>
      </c>
      <c r="M8" s="235"/>
      <c r="N8" s="235"/>
      <c r="O8" s="235"/>
      <c r="P8" s="235"/>
      <c r="Q8" s="235"/>
      <c r="R8" s="235"/>
      <c r="S8" s="235"/>
      <c r="T8" s="235"/>
      <c r="U8" s="235"/>
      <c r="V8" s="235"/>
      <c r="W8" s="235"/>
      <c r="X8" s="235"/>
      <c r="Y8" s="235"/>
      <c r="Z8" s="235"/>
      <c r="AA8" s="235"/>
      <c r="AB8" s="235"/>
      <c r="AC8" s="235"/>
      <c r="AD8" s="235"/>
      <c r="AE8" s="236"/>
      <c r="AF8" s="225" t="s">
        <v>19</v>
      </c>
      <c r="AG8" s="201"/>
      <c r="AH8" s="201"/>
      <c r="AI8" s="201"/>
      <c r="AJ8" s="201"/>
      <c r="AK8" s="201"/>
      <c r="AL8" s="201"/>
      <c r="AM8" s="201"/>
      <c r="AN8" s="201"/>
      <c r="AO8" s="201"/>
      <c r="AP8" s="240">
        <v>123456789</v>
      </c>
      <c r="AQ8" s="241"/>
      <c r="AR8" s="241"/>
      <c r="AS8" s="241"/>
      <c r="AT8" s="241"/>
      <c r="AU8" s="241"/>
      <c r="AV8" s="241"/>
      <c r="AW8" s="241"/>
      <c r="AX8" s="241"/>
      <c r="AY8" s="241"/>
      <c r="AZ8" s="241"/>
      <c r="BA8" s="241"/>
      <c r="BB8" s="241"/>
      <c r="BC8" s="241"/>
      <c r="BD8" s="241"/>
      <c r="BE8" s="241"/>
      <c r="BF8" s="241"/>
      <c r="BG8" s="241"/>
      <c r="BH8" s="241"/>
      <c r="BI8" s="241"/>
      <c r="BJ8" s="241"/>
      <c r="BK8" s="241"/>
      <c r="BL8" s="241"/>
      <c r="BM8" s="242"/>
      <c r="BN8" s="225" t="s">
        <v>20</v>
      </c>
      <c r="BO8" s="201"/>
      <c r="BP8" s="201"/>
      <c r="BQ8" s="201"/>
      <c r="BR8" s="201"/>
      <c r="BS8" s="201"/>
      <c r="BT8" s="201"/>
      <c r="BU8" s="201"/>
      <c r="BV8" s="201"/>
      <c r="BW8" s="226"/>
      <c r="BX8" s="62" t="s">
        <v>42</v>
      </c>
      <c r="BY8" s="63"/>
      <c r="BZ8" s="63"/>
      <c r="CA8" s="63"/>
      <c r="CB8" s="63"/>
      <c r="CC8" s="63"/>
      <c r="CD8" s="63"/>
      <c r="CE8" s="63"/>
      <c r="CF8" s="63"/>
      <c r="CG8" s="63"/>
      <c r="CH8" s="63"/>
      <c r="CI8" s="63"/>
      <c r="CJ8" s="63"/>
      <c r="CK8" s="63"/>
      <c r="CL8" s="63"/>
      <c r="CM8" s="63"/>
      <c r="CN8" s="63"/>
      <c r="CO8" s="63"/>
      <c r="CP8" s="63"/>
      <c r="CQ8" s="64"/>
      <c r="CR8" s="1"/>
      <c r="CU8" t="s">
        <v>40</v>
      </c>
      <c r="CV8">
        <v>0</v>
      </c>
    </row>
    <row r="9" spans="1:100" ht="15" customHeight="1" thickBot="1">
      <c r="A9" s="1"/>
      <c r="B9" s="227"/>
      <c r="C9" s="228"/>
      <c r="D9" s="228"/>
      <c r="E9" s="228"/>
      <c r="F9" s="228"/>
      <c r="G9" s="228"/>
      <c r="H9" s="228"/>
      <c r="I9" s="228"/>
      <c r="J9" s="228"/>
      <c r="K9" s="229"/>
      <c r="L9" s="237"/>
      <c r="M9" s="238"/>
      <c r="N9" s="238"/>
      <c r="O9" s="238"/>
      <c r="P9" s="238"/>
      <c r="Q9" s="238"/>
      <c r="R9" s="238"/>
      <c r="S9" s="238"/>
      <c r="T9" s="238"/>
      <c r="U9" s="238"/>
      <c r="V9" s="238"/>
      <c r="W9" s="238"/>
      <c r="X9" s="238"/>
      <c r="Y9" s="238"/>
      <c r="Z9" s="238"/>
      <c r="AA9" s="238"/>
      <c r="AB9" s="238"/>
      <c r="AC9" s="238"/>
      <c r="AD9" s="238"/>
      <c r="AE9" s="239"/>
      <c r="AF9" s="227"/>
      <c r="AG9" s="228"/>
      <c r="AH9" s="228"/>
      <c r="AI9" s="228"/>
      <c r="AJ9" s="228"/>
      <c r="AK9" s="228"/>
      <c r="AL9" s="228"/>
      <c r="AM9" s="228"/>
      <c r="AN9" s="228"/>
      <c r="AO9" s="228"/>
      <c r="AP9" s="243"/>
      <c r="AQ9" s="244"/>
      <c r="AR9" s="244"/>
      <c r="AS9" s="244"/>
      <c r="AT9" s="244"/>
      <c r="AU9" s="244"/>
      <c r="AV9" s="244"/>
      <c r="AW9" s="244"/>
      <c r="AX9" s="244"/>
      <c r="AY9" s="244"/>
      <c r="AZ9" s="244"/>
      <c r="BA9" s="244"/>
      <c r="BB9" s="244"/>
      <c r="BC9" s="244"/>
      <c r="BD9" s="244"/>
      <c r="BE9" s="244"/>
      <c r="BF9" s="244"/>
      <c r="BG9" s="244"/>
      <c r="BH9" s="244"/>
      <c r="BI9" s="244"/>
      <c r="BJ9" s="244"/>
      <c r="BK9" s="244"/>
      <c r="BL9" s="244"/>
      <c r="BM9" s="245"/>
      <c r="BN9" s="227"/>
      <c r="BO9" s="228"/>
      <c r="BP9" s="228"/>
      <c r="BQ9" s="228"/>
      <c r="BR9" s="228"/>
      <c r="BS9" s="228"/>
      <c r="BT9" s="228"/>
      <c r="BU9" s="228"/>
      <c r="BV9" s="228"/>
      <c r="BW9" s="229"/>
      <c r="BX9" s="65"/>
      <c r="BY9" s="66"/>
      <c r="BZ9" s="66"/>
      <c r="CA9" s="66"/>
      <c r="CB9" s="66"/>
      <c r="CC9" s="66"/>
      <c r="CD9" s="66"/>
      <c r="CE9" s="66"/>
      <c r="CF9" s="66"/>
      <c r="CG9" s="66"/>
      <c r="CH9" s="66"/>
      <c r="CI9" s="66"/>
      <c r="CJ9" s="66"/>
      <c r="CK9" s="66"/>
      <c r="CL9" s="66"/>
      <c r="CM9" s="66"/>
      <c r="CN9" s="66"/>
      <c r="CO9" s="66"/>
      <c r="CP9" s="66"/>
      <c r="CQ9" s="67"/>
      <c r="CR9" s="1"/>
      <c r="CT9" s="27"/>
    </row>
    <row r="10" spans="1:100" ht="15" customHeight="1" thickTop="1">
      <c r="A10" s="1"/>
      <c r="B10" s="218" t="s">
        <v>21</v>
      </c>
      <c r="C10" s="219"/>
      <c r="D10" s="219"/>
      <c r="E10" s="219"/>
      <c r="F10" s="219"/>
      <c r="G10" s="219"/>
      <c r="H10" s="219"/>
      <c r="I10" s="219"/>
      <c r="J10" s="219"/>
      <c r="K10" s="220"/>
      <c r="L10" s="224" t="s">
        <v>43</v>
      </c>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4"/>
      <c r="CR10" s="1"/>
    </row>
    <row r="11" spans="1:100" ht="15" customHeight="1" thickBot="1">
      <c r="A11" s="1"/>
      <c r="B11" s="221"/>
      <c r="C11" s="222"/>
      <c r="D11" s="222"/>
      <c r="E11" s="222"/>
      <c r="F11" s="222"/>
      <c r="G11" s="222"/>
      <c r="H11" s="222"/>
      <c r="I11" s="222"/>
      <c r="J11" s="222"/>
      <c r="K11" s="223"/>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7"/>
      <c r="CR11" s="1"/>
    </row>
    <row r="12" spans="1:100" ht="12" customHeight="1" thickTop="1">
      <c r="A12" s="1"/>
      <c r="B12" s="112" t="s">
        <v>4</v>
      </c>
      <c r="C12" s="113"/>
      <c r="D12" s="212" t="s">
        <v>5</v>
      </c>
      <c r="E12" s="201"/>
      <c r="F12" s="201"/>
      <c r="G12" s="201"/>
      <c r="H12" s="201"/>
      <c r="I12" s="201"/>
      <c r="J12" s="201"/>
      <c r="K12" s="201"/>
      <c r="L12" s="201"/>
      <c r="M12" s="201"/>
      <c r="N12" s="201"/>
      <c r="O12" s="201"/>
      <c r="P12" s="201"/>
      <c r="Q12" s="201"/>
      <c r="R12" s="201"/>
      <c r="S12" s="201"/>
      <c r="T12" s="201"/>
      <c r="U12" s="201"/>
      <c r="V12" s="201"/>
      <c r="W12" s="201"/>
      <c r="X12" s="201"/>
      <c r="Y12" s="214" t="s">
        <v>12</v>
      </c>
      <c r="Z12" s="201"/>
      <c r="AA12" s="201"/>
      <c r="AB12" s="215"/>
      <c r="AC12" s="201" t="s">
        <v>6</v>
      </c>
      <c r="AD12" s="201"/>
      <c r="AE12" s="215"/>
      <c r="AF12" s="214" t="s">
        <v>27</v>
      </c>
      <c r="AG12" s="201"/>
      <c r="AH12" s="201"/>
      <c r="AI12" s="201"/>
      <c r="AJ12" s="201"/>
      <c r="AK12" s="201"/>
      <c r="AL12" s="201"/>
      <c r="AM12" s="201"/>
      <c r="AN12" s="199" t="s">
        <v>28</v>
      </c>
      <c r="AO12" s="199"/>
      <c r="AP12" s="199"/>
      <c r="AQ12" s="199"/>
      <c r="AR12" s="199"/>
      <c r="AS12" s="199"/>
      <c r="AT12" s="199"/>
      <c r="AU12" s="199"/>
      <c r="AV12" s="199"/>
      <c r="AW12" s="199"/>
      <c r="AX12" s="199"/>
      <c r="AY12" s="199" t="s">
        <v>23</v>
      </c>
      <c r="AZ12" s="199"/>
      <c r="BA12" s="199"/>
      <c r="BB12" s="199" t="s">
        <v>29</v>
      </c>
      <c r="BC12" s="199"/>
      <c r="BD12" s="199"/>
      <c r="BE12" s="199"/>
      <c r="BF12" s="199"/>
      <c r="BG12" s="199"/>
      <c r="BH12" s="199"/>
      <c r="BI12" s="199"/>
      <c r="BJ12" s="199"/>
      <c r="BK12" s="201" t="s">
        <v>25</v>
      </c>
      <c r="BL12" s="201"/>
      <c r="BM12" s="201"/>
      <c r="BN12" s="201"/>
      <c r="BO12" s="201"/>
      <c r="BP12" s="201"/>
      <c r="BQ12" s="201"/>
      <c r="BR12" s="201"/>
      <c r="BS12" s="201"/>
      <c r="BT12" s="202"/>
      <c r="BU12" s="203" t="s">
        <v>13</v>
      </c>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5"/>
      <c r="CR12" s="1"/>
      <c r="CT12" s="12"/>
      <c r="CU12" s="12"/>
      <c r="CV12" s="12"/>
    </row>
    <row r="13" spans="1:100" ht="12" customHeight="1">
      <c r="A13" s="1"/>
      <c r="B13" s="114"/>
      <c r="C13" s="115"/>
      <c r="D13" s="213"/>
      <c r="E13" s="142"/>
      <c r="F13" s="142"/>
      <c r="G13" s="142"/>
      <c r="H13" s="142"/>
      <c r="I13" s="142"/>
      <c r="J13" s="142"/>
      <c r="K13" s="142"/>
      <c r="L13" s="142"/>
      <c r="M13" s="142"/>
      <c r="N13" s="142"/>
      <c r="O13" s="142"/>
      <c r="P13" s="142"/>
      <c r="Q13" s="142"/>
      <c r="R13" s="142"/>
      <c r="S13" s="142"/>
      <c r="T13" s="142"/>
      <c r="U13" s="142"/>
      <c r="V13" s="142"/>
      <c r="W13" s="142"/>
      <c r="X13" s="142"/>
      <c r="Y13" s="216"/>
      <c r="Z13" s="142"/>
      <c r="AA13" s="142"/>
      <c r="AB13" s="217"/>
      <c r="AC13" s="142"/>
      <c r="AD13" s="142"/>
      <c r="AE13" s="217"/>
      <c r="AF13" s="216"/>
      <c r="AG13" s="142"/>
      <c r="AH13" s="142"/>
      <c r="AI13" s="142"/>
      <c r="AJ13" s="142"/>
      <c r="AK13" s="142"/>
      <c r="AL13" s="142"/>
      <c r="AM13" s="142"/>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142"/>
      <c r="BL13" s="142"/>
      <c r="BM13" s="142"/>
      <c r="BN13" s="142"/>
      <c r="BO13" s="142"/>
      <c r="BP13" s="142"/>
      <c r="BQ13" s="142"/>
      <c r="BR13" s="142"/>
      <c r="BS13" s="142"/>
      <c r="BT13" s="143"/>
      <c r="BU13" s="203"/>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5"/>
      <c r="CR13" s="1"/>
      <c r="CT13" s="12"/>
      <c r="CU13" s="12"/>
      <c r="CV13" s="12"/>
    </row>
    <row r="14" spans="1:100" ht="12" customHeight="1">
      <c r="A14" s="1"/>
      <c r="B14" s="114"/>
      <c r="C14" s="115"/>
      <c r="D14" s="82" t="s">
        <v>48</v>
      </c>
      <c r="E14" s="83"/>
      <c r="F14" s="83"/>
      <c r="G14" s="83"/>
      <c r="H14" s="83"/>
      <c r="I14" s="83"/>
      <c r="J14" s="83"/>
      <c r="K14" s="83"/>
      <c r="L14" s="83"/>
      <c r="M14" s="83"/>
      <c r="N14" s="83"/>
      <c r="O14" s="83"/>
      <c r="P14" s="83"/>
      <c r="Q14" s="83"/>
      <c r="R14" s="83"/>
      <c r="S14" s="83"/>
      <c r="T14" s="83"/>
      <c r="U14" s="83"/>
      <c r="V14" s="83"/>
      <c r="W14" s="83"/>
      <c r="X14" s="83"/>
      <c r="Y14" s="86">
        <v>1</v>
      </c>
      <c r="Z14" s="85"/>
      <c r="AA14" s="85"/>
      <c r="AB14" s="85"/>
      <c r="AC14" s="86" t="s">
        <v>49</v>
      </c>
      <c r="AD14" s="85"/>
      <c r="AE14" s="89"/>
      <c r="AF14" s="91">
        <v>10000000</v>
      </c>
      <c r="AG14" s="92"/>
      <c r="AH14" s="92"/>
      <c r="AI14" s="92"/>
      <c r="AJ14" s="92"/>
      <c r="AK14" s="92"/>
      <c r="AL14" s="92"/>
      <c r="AM14" s="92"/>
      <c r="AN14" s="95">
        <f t="shared" ref="AN14:AN20" si="0">+IF($AF14="","",ROUNDDOWN($AF14*$Y14,0))</f>
        <v>10000000</v>
      </c>
      <c r="AO14" s="96"/>
      <c r="AP14" s="96"/>
      <c r="AQ14" s="96"/>
      <c r="AR14" s="96"/>
      <c r="AS14" s="96"/>
      <c r="AT14" s="96"/>
      <c r="AU14" s="96"/>
      <c r="AV14" s="96"/>
      <c r="AW14" s="96"/>
      <c r="AX14" s="97"/>
      <c r="AY14" s="101">
        <v>0.1</v>
      </c>
      <c r="AZ14" s="102"/>
      <c r="BA14" s="103"/>
      <c r="BB14" s="106">
        <f t="shared" ref="BB14" si="1">IFERROR(IF($AF14="","",ROUNDDOWN($AN14*INDEX($CV$4:$CV$8,MATCH($AY14,$CU$4:$CU$8,0)),0)),"")</f>
        <v>1000000</v>
      </c>
      <c r="BC14" s="107"/>
      <c r="BD14" s="107"/>
      <c r="BE14" s="107"/>
      <c r="BF14" s="107"/>
      <c r="BG14" s="107"/>
      <c r="BH14" s="107"/>
      <c r="BI14" s="107"/>
      <c r="BJ14" s="108"/>
      <c r="BK14" s="177">
        <f t="shared" ref="BK14" si="2">IFERROR(IF($AF14="","",$AN14+$BB14),"")</f>
        <v>11000000</v>
      </c>
      <c r="BL14" s="177"/>
      <c r="BM14" s="177"/>
      <c r="BN14" s="177"/>
      <c r="BO14" s="177"/>
      <c r="BP14" s="177"/>
      <c r="BQ14" s="177"/>
      <c r="BR14" s="177"/>
      <c r="BS14" s="177"/>
      <c r="BT14" s="178"/>
      <c r="BU14" s="206" t="s">
        <v>14</v>
      </c>
      <c r="BV14" s="207"/>
      <c r="BW14" s="208" t="s">
        <v>47</v>
      </c>
      <c r="BX14" s="208"/>
      <c r="BY14" s="208"/>
      <c r="BZ14" s="208"/>
      <c r="CA14" s="208"/>
      <c r="CB14" s="208"/>
      <c r="CC14" s="208"/>
      <c r="CD14" s="208"/>
      <c r="CE14" s="208"/>
      <c r="CF14" s="208"/>
      <c r="CG14" s="208"/>
      <c r="CH14" s="208"/>
      <c r="CI14" s="208"/>
      <c r="CJ14" s="208"/>
      <c r="CK14" s="208"/>
      <c r="CL14" s="208"/>
      <c r="CM14" s="208"/>
      <c r="CN14" s="208"/>
      <c r="CO14" s="208"/>
      <c r="CP14" s="208"/>
      <c r="CQ14" s="209"/>
      <c r="CR14" s="1"/>
      <c r="CT14" s="13"/>
      <c r="CU14" s="12"/>
      <c r="CV14" s="12"/>
    </row>
    <row r="15" spans="1:100" ht="12" customHeight="1">
      <c r="A15" s="1"/>
      <c r="B15" s="114"/>
      <c r="C15" s="115"/>
      <c r="D15" s="84"/>
      <c r="E15" s="85"/>
      <c r="F15" s="85"/>
      <c r="G15" s="85"/>
      <c r="H15" s="85"/>
      <c r="I15" s="85"/>
      <c r="J15" s="85"/>
      <c r="K15" s="85"/>
      <c r="L15" s="85"/>
      <c r="M15" s="85"/>
      <c r="N15" s="85"/>
      <c r="O15" s="85"/>
      <c r="P15" s="85"/>
      <c r="Q15" s="85"/>
      <c r="R15" s="85"/>
      <c r="S15" s="85"/>
      <c r="T15" s="85"/>
      <c r="U15" s="85"/>
      <c r="V15" s="85"/>
      <c r="W15" s="85"/>
      <c r="X15" s="85"/>
      <c r="Y15" s="87"/>
      <c r="Z15" s="88"/>
      <c r="AA15" s="88"/>
      <c r="AB15" s="88"/>
      <c r="AC15" s="87"/>
      <c r="AD15" s="88"/>
      <c r="AE15" s="90"/>
      <c r="AF15" s="93"/>
      <c r="AG15" s="94"/>
      <c r="AH15" s="94"/>
      <c r="AI15" s="94"/>
      <c r="AJ15" s="94"/>
      <c r="AK15" s="94"/>
      <c r="AL15" s="94"/>
      <c r="AM15" s="94"/>
      <c r="AN15" s="98"/>
      <c r="AO15" s="99"/>
      <c r="AP15" s="99"/>
      <c r="AQ15" s="99"/>
      <c r="AR15" s="99"/>
      <c r="AS15" s="99"/>
      <c r="AT15" s="99"/>
      <c r="AU15" s="99"/>
      <c r="AV15" s="99"/>
      <c r="AW15" s="99"/>
      <c r="AX15" s="100"/>
      <c r="AY15" s="104"/>
      <c r="AZ15" s="104"/>
      <c r="BA15" s="105"/>
      <c r="BB15" s="109"/>
      <c r="BC15" s="110"/>
      <c r="BD15" s="110"/>
      <c r="BE15" s="110"/>
      <c r="BF15" s="110"/>
      <c r="BG15" s="110"/>
      <c r="BH15" s="110"/>
      <c r="BI15" s="110"/>
      <c r="BJ15" s="111"/>
      <c r="BK15" s="107"/>
      <c r="BL15" s="107"/>
      <c r="BM15" s="107"/>
      <c r="BN15" s="107"/>
      <c r="BO15" s="107"/>
      <c r="BP15" s="107"/>
      <c r="BQ15" s="107"/>
      <c r="BR15" s="107"/>
      <c r="BS15" s="107"/>
      <c r="BT15" s="179"/>
      <c r="BU15" s="195"/>
      <c r="BV15" s="196"/>
      <c r="BW15" s="210"/>
      <c r="BX15" s="210"/>
      <c r="BY15" s="210"/>
      <c r="BZ15" s="210"/>
      <c r="CA15" s="210"/>
      <c r="CB15" s="210"/>
      <c r="CC15" s="210"/>
      <c r="CD15" s="210"/>
      <c r="CE15" s="210"/>
      <c r="CF15" s="210"/>
      <c r="CG15" s="210"/>
      <c r="CH15" s="210"/>
      <c r="CI15" s="210"/>
      <c r="CJ15" s="210"/>
      <c r="CK15" s="210"/>
      <c r="CL15" s="210"/>
      <c r="CM15" s="210"/>
      <c r="CN15" s="210"/>
      <c r="CO15" s="210"/>
      <c r="CP15" s="210"/>
      <c r="CQ15" s="211"/>
      <c r="CR15" s="1"/>
      <c r="CT15" s="13"/>
      <c r="CU15" s="12"/>
      <c r="CV15" s="12"/>
    </row>
    <row r="16" spans="1:100" ht="12" customHeight="1">
      <c r="A16" s="1"/>
      <c r="B16" s="114"/>
      <c r="C16" s="115"/>
      <c r="D16" s="82"/>
      <c r="E16" s="83"/>
      <c r="F16" s="83"/>
      <c r="G16" s="83"/>
      <c r="H16" s="83"/>
      <c r="I16" s="83"/>
      <c r="J16" s="83"/>
      <c r="K16" s="83"/>
      <c r="L16" s="83"/>
      <c r="M16" s="83"/>
      <c r="N16" s="83"/>
      <c r="O16" s="83"/>
      <c r="P16" s="83"/>
      <c r="Q16" s="83"/>
      <c r="R16" s="83"/>
      <c r="S16" s="83"/>
      <c r="T16" s="83"/>
      <c r="U16" s="83"/>
      <c r="V16" s="83"/>
      <c r="W16" s="83"/>
      <c r="X16" s="83"/>
      <c r="Y16" s="86"/>
      <c r="Z16" s="85"/>
      <c r="AA16" s="85"/>
      <c r="AB16" s="85"/>
      <c r="AC16" s="86"/>
      <c r="AD16" s="85"/>
      <c r="AE16" s="89"/>
      <c r="AF16" s="91"/>
      <c r="AG16" s="92"/>
      <c r="AH16" s="92"/>
      <c r="AI16" s="92"/>
      <c r="AJ16" s="92"/>
      <c r="AK16" s="92"/>
      <c r="AL16" s="92"/>
      <c r="AM16" s="92"/>
      <c r="AN16" s="95" t="str">
        <f t="shared" si="0"/>
        <v/>
      </c>
      <c r="AO16" s="96"/>
      <c r="AP16" s="96"/>
      <c r="AQ16" s="96"/>
      <c r="AR16" s="96"/>
      <c r="AS16" s="96"/>
      <c r="AT16" s="96"/>
      <c r="AU16" s="96"/>
      <c r="AV16" s="96"/>
      <c r="AW16" s="96"/>
      <c r="AX16" s="97"/>
      <c r="AY16" s="101"/>
      <c r="AZ16" s="102"/>
      <c r="BA16" s="103"/>
      <c r="BB16" s="106" t="str">
        <f t="shared" ref="BB16" si="3">IFERROR(IF($AF16="","",ROUNDDOWN($AN16*INDEX($CV$4:$CV$8,MATCH($AY16,$CU$4:$CU$8,0)),0)),"")</f>
        <v/>
      </c>
      <c r="BC16" s="107"/>
      <c r="BD16" s="107"/>
      <c r="BE16" s="107"/>
      <c r="BF16" s="107"/>
      <c r="BG16" s="107"/>
      <c r="BH16" s="107"/>
      <c r="BI16" s="107"/>
      <c r="BJ16" s="108"/>
      <c r="BK16" s="177" t="str">
        <f t="shared" ref="BK16" si="4">IFERROR(IF($AF16="","",$AN16+$BB16),"")</f>
        <v/>
      </c>
      <c r="BL16" s="177"/>
      <c r="BM16" s="177"/>
      <c r="BN16" s="177"/>
      <c r="BO16" s="177"/>
      <c r="BP16" s="177"/>
      <c r="BQ16" s="177"/>
      <c r="BR16" s="177"/>
      <c r="BS16" s="177"/>
      <c r="BT16" s="178"/>
      <c r="BU16" s="195"/>
      <c r="BV16" s="196"/>
      <c r="BW16" s="210"/>
      <c r="BX16" s="210"/>
      <c r="BY16" s="210"/>
      <c r="BZ16" s="210"/>
      <c r="CA16" s="210"/>
      <c r="CB16" s="210"/>
      <c r="CC16" s="210"/>
      <c r="CD16" s="210"/>
      <c r="CE16" s="210"/>
      <c r="CF16" s="210"/>
      <c r="CG16" s="210"/>
      <c r="CH16" s="210"/>
      <c r="CI16" s="210"/>
      <c r="CJ16" s="210"/>
      <c r="CK16" s="210"/>
      <c r="CL16" s="210"/>
      <c r="CM16" s="210"/>
      <c r="CN16" s="210"/>
      <c r="CO16" s="210"/>
      <c r="CP16" s="210"/>
      <c r="CQ16" s="211"/>
      <c r="CR16" s="1"/>
      <c r="CT16" s="13"/>
      <c r="CU16" s="12"/>
      <c r="CV16" s="12"/>
    </row>
    <row r="17" spans="1:100" ht="12" customHeight="1">
      <c r="A17" s="1"/>
      <c r="B17" s="114"/>
      <c r="C17" s="115"/>
      <c r="D17" s="84"/>
      <c r="E17" s="85"/>
      <c r="F17" s="85"/>
      <c r="G17" s="85"/>
      <c r="H17" s="85"/>
      <c r="I17" s="85"/>
      <c r="J17" s="85"/>
      <c r="K17" s="85"/>
      <c r="L17" s="85"/>
      <c r="M17" s="85"/>
      <c r="N17" s="85"/>
      <c r="O17" s="85"/>
      <c r="P17" s="85"/>
      <c r="Q17" s="85"/>
      <c r="R17" s="85"/>
      <c r="S17" s="85"/>
      <c r="T17" s="85"/>
      <c r="U17" s="85"/>
      <c r="V17" s="85"/>
      <c r="W17" s="85"/>
      <c r="X17" s="85"/>
      <c r="Y17" s="87"/>
      <c r="Z17" s="88"/>
      <c r="AA17" s="88"/>
      <c r="AB17" s="88"/>
      <c r="AC17" s="87"/>
      <c r="AD17" s="88"/>
      <c r="AE17" s="90"/>
      <c r="AF17" s="93"/>
      <c r="AG17" s="94"/>
      <c r="AH17" s="94"/>
      <c r="AI17" s="94"/>
      <c r="AJ17" s="94"/>
      <c r="AK17" s="94"/>
      <c r="AL17" s="94"/>
      <c r="AM17" s="94"/>
      <c r="AN17" s="98"/>
      <c r="AO17" s="99"/>
      <c r="AP17" s="99"/>
      <c r="AQ17" s="99"/>
      <c r="AR17" s="99"/>
      <c r="AS17" s="99"/>
      <c r="AT17" s="99"/>
      <c r="AU17" s="99"/>
      <c r="AV17" s="99"/>
      <c r="AW17" s="99"/>
      <c r="AX17" s="100"/>
      <c r="AY17" s="104"/>
      <c r="AZ17" s="104"/>
      <c r="BA17" s="105"/>
      <c r="BB17" s="109"/>
      <c r="BC17" s="110"/>
      <c r="BD17" s="110"/>
      <c r="BE17" s="110"/>
      <c r="BF17" s="110"/>
      <c r="BG17" s="110"/>
      <c r="BH17" s="110"/>
      <c r="BI17" s="110"/>
      <c r="BJ17" s="111"/>
      <c r="BK17" s="107"/>
      <c r="BL17" s="107"/>
      <c r="BM17" s="107"/>
      <c r="BN17" s="107"/>
      <c r="BO17" s="107"/>
      <c r="BP17" s="107"/>
      <c r="BQ17" s="107"/>
      <c r="BR17" s="107"/>
      <c r="BS17" s="107"/>
      <c r="BT17" s="179"/>
      <c r="BU17" s="195"/>
      <c r="BV17" s="196"/>
      <c r="BW17" s="210"/>
      <c r="BX17" s="210"/>
      <c r="BY17" s="210"/>
      <c r="BZ17" s="210"/>
      <c r="CA17" s="210"/>
      <c r="CB17" s="210"/>
      <c r="CC17" s="210"/>
      <c r="CD17" s="210"/>
      <c r="CE17" s="210"/>
      <c r="CF17" s="210"/>
      <c r="CG17" s="210"/>
      <c r="CH17" s="210"/>
      <c r="CI17" s="210"/>
      <c r="CJ17" s="210"/>
      <c r="CK17" s="210"/>
      <c r="CL17" s="210"/>
      <c r="CM17" s="210"/>
      <c r="CN17" s="210"/>
      <c r="CO17" s="210"/>
      <c r="CP17" s="210"/>
      <c r="CQ17" s="211"/>
      <c r="CR17" s="1"/>
      <c r="CT17" s="13"/>
      <c r="CU17" s="12"/>
      <c r="CV17" s="12"/>
    </row>
    <row r="18" spans="1:100" ht="12" customHeight="1">
      <c r="A18" s="1"/>
      <c r="B18" s="114"/>
      <c r="C18" s="115"/>
      <c r="D18" s="82"/>
      <c r="E18" s="83"/>
      <c r="F18" s="83"/>
      <c r="G18" s="83"/>
      <c r="H18" s="83"/>
      <c r="I18" s="83"/>
      <c r="J18" s="83"/>
      <c r="K18" s="83"/>
      <c r="L18" s="83"/>
      <c r="M18" s="83"/>
      <c r="N18" s="83"/>
      <c r="O18" s="83"/>
      <c r="P18" s="83"/>
      <c r="Q18" s="83"/>
      <c r="R18" s="83"/>
      <c r="S18" s="83"/>
      <c r="T18" s="83"/>
      <c r="U18" s="83"/>
      <c r="V18" s="83"/>
      <c r="W18" s="83"/>
      <c r="X18" s="83"/>
      <c r="Y18" s="86"/>
      <c r="Z18" s="85"/>
      <c r="AA18" s="85"/>
      <c r="AB18" s="85"/>
      <c r="AC18" s="86"/>
      <c r="AD18" s="85"/>
      <c r="AE18" s="89"/>
      <c r="AF18" s="91"/>
      <c r="AG18" s="92"/>
      <c r="AH18" s="92"/>
      <c r="AI18" s="92"/>
      <c r="AJ18" s="92"/>
      <c r="AK18" s="92"/>
      <c r="AL18" s="92"/>
      <c r="AM18" s="92"/>
      <c r="AN18" s="95" t="str">
        <f t="shared" si="0"/>
        <v/>
      </c>
      <c r="AO18" s="96"/>
      <c r="AP18" s="96"/>
      <c r="AQ18" s="96"/>
      <c r="AR18" s="96"/>
      <c r="AS18" s="96"/>
      <c r="AT18" s="96"/>
      <c r="AU18" s="96"/>
      <c r="AV18" s="96"/>
      <c r="AW18" s="96"/>
      <c r="AX18" s="97"/>
      <c r="AY18" s="101"/>
      <c r="AZ18" s="102"/>
      <c r="BA18" s="103"/>
      <c r="BB18" s="106" t="str">
        <f>IFERROR(IF($AF18="","",ROUNDDOWN($AN18*INDEX($CV$4:$CV$8,MATCH($AY18,$CU$4:$CU$8,0)),0)),"")</f>
        <v/>
      </c>
      <c r="BC18" s="107"/>
      <c r="BD18" s="107"/>
      <c r="BE18" s="107"/>
      <c r="BF18" s="107"/>
      <c r="BG18" s="107"/>
      <c r="BH18" s="107"/>
      <c r="BI18" s="107"/>
      <c r="BJ18" s="108"/>
      <c r="BK18" s="177" t="str">
        <f>IFERROR(IF($AF18="","",$AN18+$BB18),"")</f>
        <v/>
      </c>
      <c r="BL18" s="177"/>
      <c r="BM18" s="177"/>
      <c r="BN18" s="177"/>
      <c r="BO18" s="177"/>
      <c r="BP18" s="177"/>
      <c r="BQ18" s="177"/>
      <c r="BR18" s="177"/>
      <c r="BS18" s="177"/>
      <c r="BT18" s="178"/>
      <c r="BU18" s="195" t="s">
        <v>15</v>
      </c>
      <c r="BV18" s="196"/>
      <c r="BW18" s="197" t="s">
        <v>46</v>
      </c>
      <c r="BX18" s="197"/>
      <c r="BY18" s="197"/>
      <c r="BZ18" s="197"/>
      <c r="CA18" s="197"/>
      <c r="CB18" s="197"/>
      <c r="CC18" s="197"/>
      <c r="CD18" s="197"/>
      <c r="CE18" s="197"/>
      <c r="CF18" s="197"/>
      <c r="CG18" s="197"/>
      <c r="CH18" s="197"/>
      <c r="CI18" s="197"/>
      <c r="CJ18" s="197"/>
      <c r="CK18" s="197"/>
      <c r="CL18" s="197"/>
      <c r="CM18" s="197"/>
      <c r="CN18" s="197"/>
      <c r="CO18" s="197"/>
      <c r="CP18" s="197"/>
      <c r="CQ18" s="198"/>
      <c r="CR18" s="1"/>
      <c r="CT18" s="12"/>
      <c r="CU18" s="12"/>
      <c r="CV18" s="12"/>
    </row>
    <row r="19" spans="1:100" ht="12" customHeight="1">
      <c r="A19" s="1"/>
      <c r="B19" s="114"/>
      <c r="C19" s="115"/>
      <c r="D19" s="84"/>
      <c r="E19" s="85"/>
      <c r="F19" s="85"/>
      <c r="G19" s="85"/>
      <c r="H19" s="85"/>
      <c r="I19" s="85"/>
      <c r="J19" s="85"/>
      <c r="K19" s="85"/>
      <c r="L19" s="85"/>
      <c r="M19" s="85"/>
      <c r="N19" s="85"/>
      <c r="O19" s="85"/>
      <c r="P19" s="85"/>
      <c r="Q19" s="85"/>
      <c r="R19" s="85"/>
      <c r="S19" s="85"/>
      <c r="T19" s="85"/>
      <c r="U19" s="85"/>
      <c r="V19" s="85"/>
      <c r="W19" s="85"/>
      <c r="X19" s="85"/>
      <c r="Y19" s="87"/>
      <c r="Z19" s="88"/>
      <c r="AA19" s="88"/>
      <c r="AB19" s="88"/>
      <c r="AC19" s="87"/>
      <c r="AD19" s="88"/>
      <c r="AE19" s="90"/>
      <c r="AF19" s="93"/>
      <c r="AG19" s="94"/>
      <c r="AH19" s="94"/>
      <c r="AI19" s="94"/>
      <c r="AJ19" s="94"/>
      <c r="AK19" s="94"/>
      <c r="AL19" s="94"/>
      <c r="AM19" s="94"/>
      <c r="AN19" s="98"/>
      <c r="AO19" s="99"/>
      <c r="AP19" s="99"/>
      <c r="AQ19" s="99"/>
      <c r="AR19" s="99"/>
      <c r="AS19" s="99"/>
      <c r="AT19" s="99"/>
      <c r="AU19" s="99"/>
      <c r="AV19" s="99"/>
      <c r="AW19" s="99"/>
      <c r="AX19" s="100"/>
      <c r="AY19" s="104"/>
      <c r="AZ19" s="104"/>
      <c r="BA19" s="105"/>
      <c r="BB19" s="109"/>
      <c r="BC19" s="110"/>
      <c r="BD19" s="110"/>
      <c r="BE19" s="110"/>
      <c r="BF19" s="110"/>
      <c r="BG19" s="110"/>
      <c r="BH19" s="110"/>
      <c r="BI19" s="110"/>
      <c r="BJ19" s="111"/>
      <c r="BK19" s="107"/>
      <c r="BL19" s="107"/>
      <c r="BM19" s="107"/>
      <c r="BN19" s="107"/>
      <c r="BO19" s="107"/>
      <c r="BP19" s="107"/>
      <c r="BQ19" s="107"/>
      <c r="BR19" s="107"/>
      <c r="BS19" s="107"/>
      <c r="BT19" s="179"/>
      <c r="BU19" s="195"/>
      <c r="BV19" s="196"/>
      <c r="BW19" s="197"/>
      <c r="BX19" s="197"/>
      <c r="BY19" s="197"/>
      <c r="BZ19" s="197"/>
      <c r="CA19" s="197"/>
      <c r="CB19" s="197"/>
      <c r="CC19" s="197"/>
      <c r="CD19" s="197"/>
      <c r="CE19" s="197"/>
      <c r="CF19" s="197"/>
      <c r="CG19" s="197"/>
      <c r="CH19" s="197"/>
      <c r="CI19" s="197"/>
      <c r="CJ19" s="197"/>
      <c r="CK19" s="197"/>
      <c r="CL19" s="197"/>
      <c r="CM19" s="197"/>
      <c r="CN19" s="197"/>
      <c r="CO19" s="197"/>
      <c r="CP19" s="197"/>
      <c r="CQ19" s="198"/>
      <c r="CR19" s="1"/>
      <c r="CT19" s="12"/>
      <c r="CU19" s="12"/>
      <c r="CV19" s="12"/>
    </row>
    <row r="20" spans="1:100" ht="12" customHeight="1">
      <c r="A20" s="1"/>
      <c r="B20" s="114"/>
      <c r="C20" s="115"/>
      <c r="D20" s="82"/>
      <c r="E20" s="83"/>
      <c r="F20" s="83"/>
      <c r="G20" s="83"/>
      <c r="H20" s="83"/>
      <c r="I20" s="83"/>
      <c r="J20" s="83"/>
      <c r="K20" s="83"/>
      <c r="L20" s="83"/>
      <c r="M20" s="83"/>
      <c r="N20" s="83"/>
      <c r="O20" s="83"/>
      <c r="P20" s="83"/>
      <c r="Q20" s="83"/>
      <c r="R20" s="83"/>
      <c r="S20" s="83"/>
      <c r="T20" s="83"/>
      <c r="U20" s="83"/>
      <c r="V20" s="83"/>
      <c r="W20" s="83"/>
      <c r="X20" s="83"/>
      <c r="Y20" s="86"/>
      <c r="Z20" s="85"/>
      <c r="AA20" s="85"/>
      <c r="AB20" s="85"/>
      <c r="AC20" s="86"/>
      <c r="AD20" s="85"/>
      <c r="AE20" s="89"/>
      <c r="AF20" s="91"/>
      <c r="AG20" s="92"/>
      <c r="AH20" s="92"/>
      <c r="AI20" s="92"/>
      <c r="AJ20" s="92"/>
      <c r="AK20" s="92"/>
      <c r="AL20" s="92"/>
      <c r="AM20" s="92"/>
      <c r="AN20" s="95" t="str">
        <f t="shared" si="0"/>
        <v/>
      </c>
      <c r="AO20" s="96"/>
      <c r="AP20" s="96"/>
      <c r="AQ20" s="96"/>
      <c r="AR20" s="96"/>
      <c r="AS20" s="96"/>
      <c r="AT20" s="96"/>
      <c r="AU20" s="96"/>
      <c r="AV20" s="96"/>
      <c r="AW20" s="96"/>
      <c r="AX20" s="97"/>
      <c r="AY20" s="101"/>
      <c r="AZ20" s="102"/>
      <c r="BA20" s="103"/>
      <c r="BB20" s="106" t="str">
        <f t="shared" ref="BB20" si="5">IFERROR(IF($AF20="","",ROUNDDOWN($AN20*INDEX($CV$4:$CV$8,MATCH($AY20,$CU$4:$CU$8,0)),0)),"")</f>
        <v/>
      </c>
      <c r="BC20" s="107"/>
      <c r="BD20" s="107"/>
      <c r="BE20" s="107"/>
      <c r="BF20" s="107"/>
      <c r="BG20" s="107"/>
      <c r="BH20" s="107"/>
      <c r="BI20" s="107"/>
      <c r="BJ20" s="108"/>
      <c r="BK20" s="177" t="str">
        <f t="shared" ref="BK20" si="6">IFERROR(IF($AF20="","",$AN20+$BB20),"")</f>
        <v/>
      </c>
      <c r="BL20" s="177"/>
      <c r="BM20" s="177"/>
      <c r="BN20" s="177"/>
      <c r="BO20" s="177"/>
      <c r="BP20" s="177"/>
      <c r="BQ20" s="177"/>
      <c r="BR20" s="177"/>
      <c r="BS20" s="177"/>
      <c r="BT20" s="178"/>
      <c r="BU20" s="195"/>
      <c r="BV20" s="196"/>
      <c r="BW20" s="197"/>
      <c r="BX20" s="197"/>
      <c r="BY20" s="197"/>
      <c r="BZ20" s="197"/>
      <c r="CA20" s="197"/>
      <c r="CB20" s="197"/>
      <c r="CC20" s="197"/>
      <c r="CD20" s="197"/>
      <c r="CE20" s="197"/>
      <c r="CF20" s="197"/>
      <c r="CG20" s="197"/>
      <c r="CH20" s="197"/>
      <c r="CI20" s="197"/>
      <c r="CJ20" s="197"/>
      <c r="CK20" s="197"/>
      <c r="CL20" s="197"/>
      <c r="CM20" s="197"/>
      <c r="CN20" s="197"/>
      <c r="CO20" s="197"/>
      <c r="CP20" s="197"/>
      <c r="CQ20" s="198"/>
      <c r="CR20" s="1"/>
    </row>
    <row r="21" spans="1:100" ht="12" customHeight="1">
      <c r="A21" s="1"/>
      <c r="B21" s="114"/>
      <c r="C21" s="115"/>
      <c r="D21" s="84"/>
      <c r="E21" s="85"/>
      <c r="F21" s="85"/>
      <c r="G21" s="85"/>
      <c r="H21" s="85"/>
      <c r="I21" s="85"/>
      <c r="J21" s="85"/>
      <c r="K21" s="85"/>
      <c r="L21" s="85"/>
      <c r="M21" s="85"/>
      <c r="N21" s="85"/>
      <c r="O21" s="85"/>
      <c r="P21" s="85"/>
      <c r="Q21" s="85"/>
      <c r="R21" s="85"/>
      <c r="S21" s="85"/>
      <c r="T21" s="85"/>
      <c r="U21" s="85"/>
      <c r="V21" s="85"/>
      <c r="W21" s="85"/>
      <c r="X21" s="85"/>
      <c r="Y21" s="87"/>
      <c r="Z21" s="88"/>
      <c r="AA21" s="88"/>
      <c r="AB21" s="88"/>
      <c r="AC21" s="87"/>
      <c r="AD21" s="88"/>
      <c r="AE21" s="90"/>
      <c r="AF21" s="93"/>
      <c r="AG21" s="94"/>
      <c r="AH21" s="94"/>
      <c r="AI21" s="94"/>
      <c r="AJ21" s="94"/>
      <c r="AK21" s="94"/>
      <c r="AL21" s="94"/>
      <c r="AM21" s="94"/>
      <c r="AN21" s="98"/>
      <c r="AO21" s="99"/>
      <c r="AP21" s="99"/>
      <c r="AQ21" s="99"/>
      <c r="AR21" s="99"/>
      <c r="AS21" s="99"/>
      <c r="AT21" s="99"/>
      <c r="AU21" s="99"/>
      <c r="AV21" s="99"/>
      <c r="AW21" s="99"/>
      <c r="AX21" s="100"/>
      <c r="AY21" s="104"/>
      <c r="AZ21" s="104"/>
      <c r="BA21" s="105"/>
      <c r="BB21" s="109"/>
      <c r="BC21" s="110"/>
      <c r="BD21" s="110"/>
      <c r="BE21" s="110"/>
      <c r="BF21" s="110"/>
      <c r="BG21" s="110"/>
      <c r="BH21" s="110"/>
      <c r="BI21" s="110"/>
      <c r="BJ21" s="111"/>
      <c r="BK21" s="107"/>
      <c r="BL21" s="107"/>
      <c r="BM21" s="107"/>
      <c r="BN21" s="107"/>
      <c r="BO21" s="107"/>
      <c r="BP21" s="107"/>
      <c r="BQ21" s="107"/>
      <c r="BR21" s="107"/>
      <c r="BS21" s="107"/>
      <c r="BT21" s="179"/>
      <c r="BU21" s="195"/>
      <c r="BV21" s="196"/>
      <c r="BW21" s="197"/>
      <c r="BX21" s="197"/>
      <c r="BY21" s="197"/>
      <c r="BZ21" s="197"/>
      <c r="CA21" s="197"/>
      <c r="CB21" s="197"/>
      <c r="CC21" s="197"/>
      <c r="CD21" s="197"/>
      <c r="CE21" s="197"/>
      <c r="CF21" s="197"/>
      <c r="CG21" s="197"/>
      <c r="CH21" s="197"/>
      <c r="CI21" s="197"/>
      <c r="CJ21" s="197"/>
      <c r="CK21" s="197"/>
      <c r="CL21" s="197"/>
      <c r="CM21" s="197"/>
      <c r="CN21" s="197"/>
      <c r="CO21" s="197"/>
      <c r="CP21" s="197"/>
      <c r="CQ21" s="198"/>
      <c r="CR21" s="1"/>
    </row>
    <row r="22" spans="1:100" ht="12" customHeight="1">
      <c r="A22" s="1"/>
      <c r="B22" s="114"/>
      <c r="C22" s="115"/>
      <c r="D22" s="82"/>
      <c r="E22" s="83"/>
      <c r="F22" s="83"/>
      <c r="G22" s="83"/>
      <c r="H22" s="83"/>
      <c r="I22" s="83"/>
      <c r="J22" s="83"/>
      <c r="K22" s="83"/>
      <c r="L22" s="83"/>
      <c r="M22" s="83"/>
      <c r="N22" s="83"/>
      <c r="O22" s="83"/>
      <c r="P22" s="83"/>
      <c r="Q22" s="83"/>
      <c r="R22" s="83"/>
      <c r="S22" s="83"/>
      <c r="T22" s="83"/>
      <c r="U22" s="83"/>
      <c r="V22" s="83"/>
      <c r="W22" s="83"/>
      <c r="X22" s="83"/>
      <c r="Y22" s="86"/>
      <c r="Z22" s="85"/>
      <c r="AA22" s="85"/>
      <c r="AB22" s="85"/>
      <c r="AC22" s="86"/>
      <c r="AD22" s="85"/>
      <c r="AE22" s="89"/>
      <c r="AF22" s="91"/>
      <c r="AG22" s="92"/>
      <c r="AH22" s="92"/>
      <c r="AI22" s="92"/>
      <c r="AJ22" s="92"/>
      <c r="AK22" s="92"/>
      <c r="AL22" s="92"/>
      <c r="AM22" s="92"/>
      <c r="AN22" s="95" t="str">
        <f t="shared" ref="AN22" si="7">+IF($AF22="","",ROUNDDOWN($AF22*$Y22,0))</f>
        <v/>
      </c>
      <c r="AO22" s="96"/>
      <c r="AP22" s="96"/>
      <c r="AQ22" s="96"/>
      <c r="AR22" s="96"/>
      <c r="AS22" s="96"/>
      <c r="AT22" s="96"/>
      <c r="AU22" s="96"/>
      <c r="AV22" s="96"/>
      <c r="AW22" s="96"/>
      <c r="AX22" s="97"/>
      <c r="AY22" s="101"/>
      <c r="AZ22" s="102"/>
      <c r="BA22" s="103"/>
      <c r="BB22" s="106" t="str">
        <f t="shared" ref="BB22" si="8">IFERROR(IF($AF22="","",ROUNDDOWN($AN22*INDEX($CV$4:$CV$8,MATCH($AY22,$CU$4:$CU$8,0)),0)),"")</f>
        <v/>
      </c>
      <c r="BC22" s="107"/>
      <c r="BD22" s="107"/>
      <c r="BE22" s="107"/>
      <c r="BF22" s="107"/>
      <c r="BG22" s="107"/>
      <c r="BH22" s="107"/>
      <c r="BI22" s="107"/>
      <c r="BJ22" s="108"/>
      <c r="BK22" s="177" t="str">
        <f t="shared" ref="BK22" si="9">IFERROR(IF($AF22="","",$AN22+$BB22),"")</f>
        <v/>
      </c>
      <c r="BL22" s="177"/>
      <c r="BM22" s="177"/>
      <c r="BN22" s="177"/>
      <c r="BO22" s="177"/>
      <c r="BP22" s="177"/>
      <c r="BQ22" s="177"/>
      <c r="BR22" s="177"/>
      <c r="BS22" s="177"/>
      <c r="BT22" s="178"/>
      <c r="BU22" s="187" t="s">
        <v>16</v>
      </c>
      <c r="BV22" s="188"/>
      <c r="BW22" s="191" t="s">
        <v>45</v>
      </c>
      <c r="BX22" s="191"/>
      <c r="BY22" s="191"/>
      <c r="BZ22" s="191"/>
      <c r="CA22" s="191"/>
      <c r="CB22" s="191"/>
      <c r="CC22" s="191"/>
      <c r="CD22" s="191"/>
      <c r="CE22" s="191"/>
      <c r="CF22" s="191"/>
      <c r="CG22" s="191"/>
      <c r="CH22" s="191"/>
      <c r="CI22" s="191"/>
      <c r="CJ22" s="191"/>
      <c r="CK22" s="191"/>
      <c r="CL22" s="191"/>
      <c r="CM22" s="191"/>
      <c r="CN22" s="191"/>
      <c r="CO22" s="191"/>
      <c r="CP22" s="191"/>
      <c r="CQ22" s="192"/>
      <c r="CR22" s="1"/>
    </row>
    <row r="23" spans="1:100" ht="12" customHeight="1">
      <c r="A23" s="1"/>
      <c r="B23" s="114"/>
      <c r="C23" s="115"/>
      <c r="D23" s="84"/>
      <c r="E23" s="85"/>
      <c r="F23" s="85"/>
      <c r="G23" s="85"/>
      <c r="H23" s="85"/>
      <c r="I23" s="85"/>
      <c r="J23" s="85"/>
      <c r="K23" s="85"/>
      <c r="L23" s="85"/>
      <c r="M23" s="85"/>
      <c r="N23" s="85"/>
      <c r="O23" s="85"/>
      <c r="P23" s="85"/>
      <c r="Q23" s="85"/>
      <c r="R23" s="85"/>
      <c r="S23" s="85"/>
      <c r="T23" s="85"/>
      <c r="U23" s="85"/>
      <c r="V23" s="85"/>
      <c r="W23" s="85"/>
      <c r="X23" s="85"/>
      <c r="Y23" s="87"/>
      <c r="Z23" s="88"/>
      <c r="AA23" s="88"/>
      <c r="AB23" s="88"/>
      <c r="AC23" s="87"/>
      <c r="AD23" s="88"/>
      <c r="AE23" s="90"/>
      <c r="AF23" s="93"/>
      <c r="AG23" s="94"/>
      <c r="AH23" s="94"/>
      <c r="AI23" s="94"/>
      <c r="AJ23" s="94"/>
      <c r="AK23" s="94"/>
      <c r="AL23" s="94"/>
      <c r="AM23" s="94"/>
      <c r="AN23" s="98"/>
      <c r="AO23" s="99"/>
      <c r="AP23" s="99"/>
      <c r="AQ23" s="99"/>
      <c r="AR23" s="99"/>
      <c r="AS23" s="99"/>
      <c r="AT23" s="99"/>
      <c r="AU23" s="99"/>
      <c r="AV23" s="99"/>
      <c r="AW23" s="99"/>
      <c r="AX23" s="100"/>
      <c r="AY23" s="104"/>
      <c r="AZ23" s="104"/>
      <c r="BA23" s="105"/>
      <c r="BB23" s="109"/>
      <c r="BC23" s="110"/>
      <c r="BD23" s="110"/>
      <c r="BE23" s="110"/>
      <c r="BF23" s="110"/>
      <c r="BG23" s="110"/>
      <c r="BH23" s="110"/>
      <c r="BI23" s="110"/>
      <c r="BJ23" s="111"/>
      <c r="BK23" s="107"/>
      <c r="BL23" s="107"/>
      <c r="BM23" s="107"/>
      <c r="BN23" s="107"/>
      <c r="BO23" s="107"/>
      <c r="BP23" s="107"/>
      <c r="BQ23" s="107"/>
      <c r="BR23" s="107"/>
      <c r="BS23" s="107"/>
      <c r="BT23" s="179"/>
      <c r="BU23" s="187"/>
      <c r="BV23" s="188"/>
      <c r="BW23" s="191"/>
      <c r="BX23" s="191"/>
      <c r="BY23" s="191"/>
      <c r="BZ23" s="191"/>
      <c r="CA23" s="191"/>
      <c r="CB23" s="191"/>
      <c r="CC23" s="191"/>
      <c r="CD23" s="191"/>
      <c r="CE23" s="191"/>
      <c r="CF23" s="191"/>
      <c r="CG23" s="191"/>
      <c r="CH23" s="191"/>
      <c r="CI23" s="191"/>
      <c r="CJ23" s="191"/>
      <c r="CK23" s="191"/>
      <c r="CL23" s="191"/>
      <c r="CM23" s="191"/>
      <c r="CN23" s="191"/>
      <c r="CO23" s="191"/>
      <c r="CP23" s="191"/>
      <c r="CQ23" s="192"/>
      <c r="CR23" s="1"/>
    </row>
    <row r="24" spans="1:100" ht="12" customHeight="1">
      <c r="A24" s="1"/>
      <c r="B24" s="114"/>
      <c r="C24" s="115"/>
      <c r="D24" s="82"/>
      <c r="E24" s="83"/>
      <c r="F24" s="83"/>
      <c r="G24" s="83"/>
      <c r="H24" s="83"/>
      <c r="I24" s="83"/>
      <c r="J24" s="83"/>
      <c r="K24" s="83"/>
      <c r="L24" s="83"/>
      <c r="M24" s="83"/>
      <c r="N24" s="83"/>
      <c r="O24" s="83"/>
      <c r="P24" s="83"/>
      <c r="Q24" s="83"/>
      <c r="R24" s="83"/>
      <c r="S24" s="83"/>
      <c r="T24" s="83"/>
      <c r="U24" s="83"/>
      <c r="V24" s="83"/>
      <c r="W24" s="83"/>
      <c r="X24" s="83"/>
      <c r="Y24" s="86"/>
      <c r="Z24" s="85"/>
      <c r="AA24" s="85"/>
      <c r="AB24" s="85"/>
      <c r="AC24" s="86"/>
      <c r="AD24" s="85"/>
      <c r="AE24" s="89"/>
      <c r="AF24" s="91"/>
      <c r="AG24" s="92"/>
      <c r="AH24" s="92"/>
      <c r="AI24" s="92"/>
      <c r="AJ24" s="92"/>
      <c r="AK24" s="92"/>
      <c r="AL24" s="92"/>
      <c r="AM24" s="92"/>
      <c r="AN24" s="95" t="str">
        <f t="shared" ref="AN24" si="10">+IF($AF24="","",ROUNDDOWN($AF24*$Y24,0))</f>
        <v/>
      </c>
      <c r="AO24" s="96"/>
      <c r="AP24" s="96"/>
      <c r="AQ24" s="96"/>
      <c r="AR24" s="96"/>
      <c r="AS24" s="96"/>
      <c r="AT24" s="96"/>
      <c r="AU24" s="96"/>
      <c r="AV24" s="96"/>
      <c r="AW24" s="96"/>
      <c r="AX24" s="97"/>
      <c r="AY24" s="101"/>
      <c r="AZ24" s="102"/>
      <c r="BA24" s="103"/>
      <c r="BB24" s="106" t="str">
        <f t="shared" ref="BB24" si="11">IFERROR(IF($AF24="","",ROUNDDOWN($AN24*INDEX($CV$4:$CV$8,MATCH($AY24,$CU$4:$CU$8,0)),0)),"")</f>
        <v/>
      </c>
      <c r="BC24" s="107"/>
      <c r="BD24" s="107"/>
      <c r="BE24" s="107"/>
      <c r="BF24" s="107"/>
      <c r="BG24" s="107"/>
      <c r="BH24" s="107"/>
      <c r="BI24" s="107"/>
      <c r="BJ24" s="108"/>
      <c r="BK24" s="177" t="str">
        <f t="shared" ref="BK24" si="12">IFERROR(IF($AF24="","",$AN24+$BB24),"")</f>
        <v/>
      </c>
      <c r="BL24" s="177"/>
      <c r="BM24" s="177"/>
      <c r="BN24" s="177"/>
      <c r="BO24" s="177"/>
      <c r="BP24" s="177"/>
      <c r="BQ24" s="177"/>
      <c r="BR24" s="177"/>
      <c r="BS24" s="177"/>
      <c r="BT24" s="178"/>
      <c r="BU24" s="187"/>
      <c r="BV24" s="188"/>
      <c r="BW24" s="191"/>
      <c r="BX24" s="191"/>
      <c r="BY24" s="191"/>
      <c r="BZ24" s="191"/>
      <c r="CA24" s="191"/>
      <c r="CB24" s="191"/>
      <c r="CC24" s="191"/>
      <c r="CD24" s="191"/>
      <c r="CE24" s="191"/>
      <c r="CF24" s="191"/>
      <c r="CG24" s="191"/>
      <c r="CH24" s="191"/>
      <c r="CI24" s="191"/>
      <c r="CJ24" s="191"/>
      <c r="CK24" s="191"/>
      <c r="CL24" s="191"/>
      <c r="CM24" s="191"/>
      <c r="CN24" s="191"/>
      <c r="CO24" s="191"/>
      <c r="CP24" s="191"/>
      <c r="CQ24" s="192"/>
      <c r="CR24" s="1"/>
    </row>
    <row r="25" spans="1:100" ht="12" customHeight="1">
      <c r="A25" s="1"/>
      <c r="B25" s="114"/>
      <c r="C25" s="115"/>
      <c r="D25" s="84"/>
      <c r="E25" s="85"/>
      <c r="F25" s="85"/>
      <c r="G25" s="85"/>
      <c r="H25" s="85"/>
      <c r="I25" s="85"/>
      <c r="J25" s="85"/>
      <c r="K25" s="85"/>
      <c r="L25" s="85"/>
      <c r="M25" s="85"/>
      <c r="N25" s="85"/>
      <c r="O25" s="85"/>
      <c r="P25" s="85"/>
      <c r="Q25" s="85"/>
      <c r="R25" s="85"/>
      <c r="S25" s="85"/>
      <c r="T25" s="85"/>
      <c r="U25" s="85"/>
      <c r="V25" s="85"/>
      <c r="W25" s="85"/>
      <c r="X25" s="85"/>
      <c r="Y25" s="87"/>
      <c r="Z25" s="88"/>
      <c r="AA25" s="88"/>
      <c r="AB25" s="88"/>
      <c r="AC25" s="87"/>
      <c r="AD25" s="88"/>
      <c r="AE25" s="90"/>
      <c r="AF25" s="93"/>
      <c r="AG25" s="94"/>
      <c r="AH25" s="94"/>
      <c r="AI25" s="94"/>
      <c r="AJ25" s="94"/>
      <c r="AK25" s="94"/>
      <c r="AL25" s="94"/>
      <c r="AM25" s="94"/>
      <c r="AN25" s="98"/>
      <c r="AO25" s="99"/>
      <c r="AP25" s="99"/>
      <c r="AQ25" s="99"/>
      <c r="AR25" s="99"/>
      <c r="AS25" s="99"/>
      <c r="AT25" s="99"/>
      <c r="AU25" s="99"/>
      <c r="AV25" s="99"/>
      <c r="AW25" s="99"/>
      <c r="AX25" s="100"/>
      <c r="AY25" s="104"/>
      <c r="AZ25" s="104"/>
      <c r="BA25" s="105"/>
      <c r="BB25" s="109"/>
      <c r="BC25" s="110"/>
      <c r="BD25" s="110"/>
      <c r="BE25" s="110"/>
      <c r="BF25" s="110"/>
      <c r="BG25" s="110"/>
      <c r="BH25" s="110"/>
      <c r="BI25" s="110"/>
      <c r="BJ25" s="111"/>
      <c r="BK25" s="107"/>
      <c r="BL25" s="107"/>
      <c r="BM25" s="107"/>
      <c r="BN25" s="107"/>
      <c r="BO25" s="107"/>
      <c r="BP25" s="107"/>
      <c r="BQ25" s="107"/>
      <c r="BR25" s="107"/>
      <c r="BS25" s="107"/>
      <c r="BT25" s="179"/>
      <c r="BU25" s="189"/>
      <c r="BV25" s="190"/>
      <c r="BW25" s="193"/>
      <c r="BX25" s="193"/>
      <c r="BY25" s="193"/>
      <c r="BZ25" s="193"/>
      <c r="CA25" s="193"/>
      <c r="CB25" s="193"/>
      <c r="CC25" s="193"/>
      <c r="CD25" s="193"/>
      <c r="CE25" s="193"/>
      <c r="CF25" s="193"/>
      <c r="CG25" s="193"/>
      <c r="CH25" s="193"/>
      <c r="CI25" s="193"/>
      <c r="CJ25" s="193"/>
      <c r="CK25" s="193"/>
      <c r="CL25" s="193"/>
      <c r="CM25" s="193"/>
      <c r="CN25" s="193"/>
      <c r="CO25" s="193"/>
      <c r="CP25" s="193"/>
      <c r="CQ25" s="194"/>
      <c r="CR25" s="1"/>
    </row>
    <row r="26" spans="1:100" ht="12" customHeight="1">
      <c r="A26" s="1"/>
      <c r="B26" s="114"/>
      <c r="C26" s="115"/>
      <c r="D26" s="82"/>
      <c r="E26" s="83"/>
      <c r="F26" s="83"/>
      <c r="G26" s="83"/>
      <c r="H26" s="83"/>
      <c r="I26" s="83"/>
      <c r="J26" s="83"/>
      <c r="K26" s="83"/>
      <c r="L26" s="83"/>
      <c r="M26" s="83"/>
      <c r="N26" s="83"/>
      <c r="O26" s="83"/>
      <c r="P26" s="83"/>
      <c r="Q26" s="83"/>
      <c r="R26" s="83"/>
      <c r="S26" s="83"/>
      <c r="T26" s="83"/>
      <c r="U26" s="83"/>
      <c r="V26" s="83"/>
      <c r="W26" s="83"/>
      <c r="X26" s="83"/>
      <c r="Y26" s="86"/>
      <c r="Z26" s="85"/>
      <c r="AA26" s="85"/>
      <c r="AB26" s="85"/>
      <c r="AC26" s="86"/>
      <c r="AD26" s="85"/>
      <c r="AE26" s="89"/>
      <c r="AF26" s="91"/>
      <c r="AG26" s="92"/>
      <c r="AH26" s="92"/>
      <c r="AI26" s="92"/>
      <c r="AJ26" s="92"/>
      <c r="AK26" s="92"/>
      <c r="AL26" s="92"/>
      <c r="AM26" s="92"/>
      <c r="AN26" s="95" t="str">
        <f t="shared" ref="AN26" si="13">+IF($AF26="","",ROUNDDOWN($AF26*$Y26,0))</f>
        <v/>
      </c>
      <c r="AO26" s="96"/>
      <c r="AP26" s="96"/>
      <c r="AQ26" s="96"/>
      <c r="AR26" s="96"/>
      <c r="AS26" s="96"/>
      <c r="AT26" s="96"/>
      <c r="AU26" s="96"/>
      <c r="AV26" s="96"/>
      <c r="AW26" s="96"/>
      <c r="AX26" s="97"/>
      <c r="AY26" s="101"/>
      <c r="AZ26" s="102"/>
      <c r="BA26" s="103"/>
      <c r="BB26" s="106" t="str">
        <f t="shared" ref="BB26" si="14">IFERROR(IF($AF26="","",ROUNDDOWN($AN26*INDEX($CV$4:$CV$8,MATCH($AY26,$CU$4:$CU$8,0)),0)),"")</f>
        <v/>
      </c>
      <c r="BC26" s="107"/>
      <c r="BD26" s="107"/>
      <c r="BE26" s="107"/>
      <c r="BF26" s="107"/>
      <c r="BG26" s="107"/>
      <c r="BH26" s="107"/>
      <c r="BI26" s="107"/>
      <c r="BJ26" s="108"/>
      <c r="BK26" s="177" t="str">
        <f t="shared" ref="BK26" si="15">IFERROR(IF($AF26="","",$AN26+$BB26),"")</f>
        <v/>
      </c>
      <c r="BL26" s="177"/>
      <c r="BM26" s="177"/>
      <c r="BN26" s="177"/>
      <c r="BO26" s="177"/>
      <c r="BP26" s="177"/>
      <c r="BQ26" s="177"/>
      <c r="BR26" s="177"/>
      <c r="BS26" s="177"/>
      <c r="BT26" s="178"/>
      <c r="BU26" s="183" t="s">
        <v>2</v>
      </c>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1"/>
      <c r="CR26" s="1"/>
    </row>
    <row r="27" spans="1:100" ht="12" customHeight="1">
      <c r="A27" s="1"/>
      <c r="B27" s="114"/>
      <c r="C27" s="115"/>
      <c r="D27" s="84"/>
      <c r="E27" s="85"/>
      <c r="F27" s="85"/>
      <c r="G27" s="85"/>
      <c r="H27" s="85"/>
      <c r="I27" s="85"/>
      <c r="J27" s="85"/>
      <c r="K27" s="85"/>
      <c r="L27" s="85"/>
      <c r="M27" s="85"/>
      <c r="N27" s="85"/>
      <c r="O27" s="85"/>
      <c r="P27" s="85"/>
      <c r="Q27" s="85"/>
      <c r="R27" s="85"/>
      <c r="S27" s="85"/>
      <c r="T27" s="85"/>
      <c r="U27" s="85"/>
      <c r="V27" s="85"/>
      <c r="W27" s="85"/>
      <c r="X27" s="85"/>
      <c r="Y27" s="87"/>
      <c r="Z27" s="88"/>
      <c r="AA27" s="88"/>
      <c r="AB27" s="88"/>
      <c r="AC27" s="87"/>
      <c r="AD27" s="88"/>
      <c r="AE27" s="90"/>
      <c r="AF27" s="93"/>
      <c r="AG27" s="94"/>
      <c r="AH27" s="94"/>
      <c r="AI27" s="94"/>
      <c r="AJ27" s="94"/>
      <c r="AK27" s="94"/>
      <c r="AL27" s="94"/>
      <c r="AM27" s="94"/>
      <c r="AN27" s="98"/>
      <c r="AO27" s="99"/>
      <c r="AP27" s="99"/>
      <c r="AQ27" s="99"/>
      <c r="AR27" s="99"/>
      <c r="AS27" s="99"/>
      <c r="AT27" s="99"/>
      <c r="AU27" s="99"/>
      <c r="AV27" s="99"/>
      <c r="AW27" s="99"/>
      <c r="AX27" s="100"/>
      <c r="AY27" s="104"/>
      <c r="AZ27" s="104"/>
      <c r="BA27" s="105"/>
      <c r="BB27" s="109"/>
      <c r="BC27" s="110"/>
      <c r="BD27" s="110"/>
      <c r="BE27" s="110"/>
      <c r="BF27" s="110"/>
      <c r="BG27" s="110"/>
      <c r="BH27" s="110"/>
      <c r="BI27" s="110"/>
      <c r="BJ27" s="111"/>
      <c r="BK27" s="107"/>
      <c r="BL27" s="107"/>
      <c r="BM27" s="107"/>
      <c r="BN27" s="107"/>
      <c r="BO27" s="107"/>
      <c r="BP27" s="107"/>
      <c r="BQ27" s="107"/>
      <c r="BR27" s="107"/>
      <c r="BS27" s="107"/>
      <c r="BT27" s="179"/>
      <c r="BU27" s="183"/>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1"/>
      <c r="CR27" s="1"/>
    </row>
    <row r="28" spans="1:100" ht="12" customHeight="1">
      <c r="A28" s="1"/>
      <c r="B28" s="114"/>
      <c r="C28" s="115"/>
      <c r="D28" s="82"/>
      <c r="E28" s="83"/>
      <c r="F28" s="83"/>
      <c r="G28" s="83"/>
      <c r="H28" s="83"/>
      <c r="I28" s="83"/>
      <c r="J28" s="83"/>
      <c r="K28" s="83"/>
      <c r="L28" s="83"/>
      <c r="M28" s="83"/>
      <c r="N28" s="83"/>
      <c r="O28" s="83"/>
      <c r="P28" s="83"/>
      <c r="Q28" s="83"/>
      <c r="R28" s="83"/>
      <c r="S28" s="83"/>
      <c r="T28" s="83"/>
      <c r="U28" s="83"/>
      <c r="V28" s="83"/>
      <c r="W28" s="83"/>
      <c r="X28" s="83"/>
      <c r="Y28" s="86"/>
      <c r="Z28" s="85"/>
      <c r="AA28" s="85"/>
      <c r="AB28" s="85"/>
      <c r="AC28" s="86"/>
      <c r="AD28" s="85"/>
      <c r="AE28" s="89"/>
      <c r="AF28" s="91"/>
      <c r="AG28" s="92"/>
      <c r="AH28" s="92"/>
      <c r="AI28" s="92"/>
      <c r="AJ28" s="92"/>
      <c r="AK28" s="92"/>
      <c r="AL28" s="92"/>
      <c r="AM28" s="92"/>
      <c r="AN28" s="95" t="str">
        <f>+IF($AF28="","",ROUNDDOWN($AF28*$Y28,0))</f>
        <v/>
      </c>
      <c r="AO28" s="96"/>
      <c r="AP28" s="96"/>
      <c r="AQ28" s="96"/>
      <c r="AR28" s="96"/>
      <c r="AS28" s="96"/>
      <c r="AT28" s="96"/>
      <c r="AU28" s="96"/>
      <c r="AV28" s="96"/>
      <c r="AW28" s="96"/>
      <c r="AX28" s="97"/>
      <c r="AY28" s="101"/>
      <c r="AZ28" s="102"/>
      <c r="BA28" s="103"/>
      <c r="BB28" s="106" t="str">
        <f t="shared" ref="BB28" si="16">IFERROR(IF($AF28="","",ROUNDDOWN($AN28*INDEX($CV$4:$CV$8,MATCH($AY28,$CU$4:$CU$8,0)),0)),"")</f>
        <v/>
      </c>
      <c r="BC28" s="107"/>
      <c r="BD28" s="107"/>
      <c r="BE28" s="107"/>
      <c r="BF28" s="107"/>
      <c r="BG28" s="107"/>
      <c r="BH28" s="107"/>
      <c r="BI28" s="107"/>
      <c r="BJ28" s="108"/>
      <c r="BK28" s="177" t="str">
        <f t="shared" ref="BK28" si="17">IFERROR(IF($AF28="","",$AN28+$BB28),"")</f>
        <v/>
      </c>
      <c r="BL28" s="177"/>
      <c r="BM28" s="177"/>
      <c r="BN28" s="177"/>
      <c r="BO28" s="177"/>
      <c r="BP28" s="177"/>
      <c r="BQ28" s="177"/>
      <c r="BR28" s="177"/>
      <c r="BS28" s="177"/>
      <c r="BT28" s="178"/>
      <c r="BU28" s="184">
        <v>12345678</v>
      </c>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6"/>
      <c r="CR28" s="1"/>
    </row>
    <row r="29" spans="1:100" ht="12" customHeight="1">
      <c r="A29" s="1"/>
      <c r="B29" s="114"/>
      <c r="C29" s="115"/>
      <c r="D29" s="84"/>
      <c r="E29" s="85"/>
      <c r="F29" s="85"/>
      <c r="G29" s="85"/>
      <c r="H29" s="85"/>
      <c r="I29" s="85"/>
      <c r="J29" s="85"/>
      <c r="K29" s="85"/>
      <c r="L29" s="85"/>
      <c r="M29" s="85"/>
      <c r="N29" s="85"/>
      <c r="O29" s="85"/>
      <c r="P29" s="85"/>
      <c r="Q29" s="85"/>
      <c r="R29" s="85"/>
      <c r="S29" s="85"/>
      <c r="T29" s="85"/>
      <c r="U29" s="85"/>
      <c r="V29" s="85"/>
      <c r="W29" s="85"/>
      <c r="X29" s="85"/>
      <c r="Y29" s="87"/>
      <c r="Z29" s="88"/>
      <c r="AA29" s="88"/>
      <c r="AB29" s="88"/>
      <c r="AC29" s="87"/>
      <c r="AD29" s="88"/>
      <c r="AE29" s="90"/>
      <c r="AF29" s="93"/>
      <c r="AG29" s="94"/>
      <c r="AH29" s="94"/>
      <c r="AI29" s="94"/>
      <c r="AJ29" s="94"/>
      <c r="AK29" s="94"/>
      <c r="AL29" s="94"/>
      <c r="AM29" s="94"/>
      <c r="AN29" s="98"/>
      <c r="AO29" s="99"/>
      <c r="AP29" s="99"/>
      <c r="AQ29" s="99"/>
      <c r="AR29" s="99"/>
      <c r="AS29" s="99"/>
      <c r="AT29" s="99"/>
      <c r="AU29" s="99"/>
      <c r="AV29" s="99"/>
      <c r="AW29" s="99"/>
      <c r="AX29" s="100"/>
      <c r="AY29" s="104"/>
      <c r="AZ29" s="104"/>
      <c r="BA29" s="105"/>
      <c r="BB29" s="109"/>
      <c r="BC29" s="110"/>
      <c r="BD29" s="110"/>
      <c r="BE29" s="110"/>
      <c r="BF29" s="110"/>
      <c r="BG29" s="110"/>
      <c r="BH29" s="110"/>
      <c r="BI29" s="110"/>
      <c r="BJ29" s="111"/>
      <c r="BK29" s="107"/>
      <c r="BL29" s="107"/>
      <c r="BM29" s="107"/>
      <c r="BN29" s="107"/>
      <c r="BO29" s="107"/>
      <c r="BP29" s="107"/>
      <c r="BQ29" s="107"/>
      <c r="BR29" s="107"/>
      <c r="BS29" s="107"/>
      <c r="BT29" s="179"/>
      <c r="BU29" s="184"/>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6"/>
      <c r="CR29" s="1"/>
    </row>
    <row r="30" spans="1:100" ht="12" customHeight="1">
      <c r="A30" s="1"/>
      <c r="B30" s="114"/>
      <c r="C30" s="115"/>
      <c r="D30" s="82"/>
      <c r="E30" s="83"/>
      <c r="F30" s="83"/>
      <c r="G30" s="83"/>
      <c r="H30" s="83"/>
      <c r="I30" s="83"/>
      <c r="J30" s="83"/>
      <c r="K30" s="83"/>
      <c r="L30" s="83"/>
      <c r="M30" s="83"/>
      <c r="N30" s="83"/>
      <c r="O30" s="83"/>
      <c r="P30" s="83"/>
      <c r="Q30" s="83"/>
      <c r="R30" s="83"/>
      <c r="S30" s="83"/>
      <c r="T30" s="83"/>
      <c r="U30" s="83"/>
      <c r="V30" s="83"/>
      <c r="W30" s="83"/>
      <c r="X30" s="83"/>
      <c r="Y30" s="86"/>
      <c r="Z30" s="85"/>
      <c r="AA30" s="85"/>
      <c r="AB30" s="85"/>
      <c r="AC30" s="86"/>
      <c r="AD30" s="85"/>
      <c r="AE30" s="89"/>
      <c r="AF30" s="91"/>
      <c r="AG30" s="92"/>
      <c r="AH30" s="92"/>
      <c r="AI30" s="92"/>
      <c r="AJ30" s="92"/>
      <c r="AK30" s="92"/>
      <c r="AL30" s="92"/>
      <c r="AM30" s="92"/>
      <c r="AN30" s="95" t="str">
        <f t="shared" ref="AN30" si="18">+IF($AF30="","",ROUNDDOWN($AF30*$Y30,0))</f>
        <v/>
      </c>
      <c r="AO30" s="96"/>
      <c r="AP30" s="96"/>
      <c r="AQ30" s="96"/>
      <c r="AR30" s="96"/>
      <c r="AS30" s="96"/>
      <c r="AT30" s="96"/>
      <c r="AU30" s="96"/>
      <c r="AV30" s="96"/>
      <c r="AW30" s="96"/>
      <c r="AX30" s="97"/>
      <c r="AY30" s="101"/>
      <c r="AZ30" s="102"/>
      <c r="BA30" s="103"/>
      <c r="BB30" s="106" t="str">
        <f t="shared" ref="BB30" si="19">IFERROR(IF($AF30="","",ROUNDDOWN($AN30*INDEX($CV$4:$CV$8,MATCH($AY30,$CU$4:$CU$8,0)),0)),"")</f>
        <v/>
      </c>
      <c r="BC30" s="107"/>
      <c r="BD30" s="107"/>
      <c r="BE30" s="107"/>
      <c r="BF30" s="107"/>
      <c r="BG30" s="107"/>
      <c r="BH30" s="107"/>
      <c r="BI30" s="107"/>
      <c r="BJ30" s="108"/>
      <c r="BK30" s="177" t="str">
        <f t="shared" ref="BK30" si="20">IFERROR(IF($AF30="","",$AN30+$BB30),"")</f>
        <v/>
      </c>
      <c r="BL30" s="177"/>
      <c r="BM30" s="177"/>
      <c r="BN30" s="177"/>
      <c r="BO30" s="177"/>
      <c r="BP30" s="177"/>
      <c r="BQ30" s="177"/>
      <c r="BR30" s="177"/>
      <c r="BS30" s="177"/>
      <c r="BT30" s="178"/>
      <c r="BU30" s="184"/>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6"/>
      <c r="CR30" s="1"/>
    </row>
    <row r="31" spans="1:100" ht="12" customHeight="1">
      <c r="A31" s="1"/>
      <c r="B31" s="114"/>
      <c r="C31" s="115"/>
      <c r="D31" s="84"/>
      <c r="E31" s="85"/>
      <c r="F31" s="85"/>
      <c r="G31" s="85"/>
      <c r="H31" s="85"/>
      <c r="I31" s="85"/>
      <c r="J31" s="85"/>
      <c r="K31" s="85"/>
      <c r="L31" s="85"/>
      <c r="M31" s="85"/>
      <c r="N31" s="85"/>
      <c r="O31" s="85"/>
      <c r="P31" s="85"/>
      <c r="Q31" s="85"/>
      <c r="R31" s="85"/>
      <c r="S31" s="85"/>
      <c r="T31" s="85"/>
      <c r="U31" s="85"/>
      <c r="V31" s="85"/>
      <c r="W31" s="85"/>
      <c r="X31" s="85"/>
      <c r="Y31" s="87"/>
      <c r="Z31" s="88"/>
      <c r="AA31" s="88"/>
      <c r="AB31" s="88"/>
      <c r="AC31" s="87"/>
      <c r="AD31" s="88"/>
      <c r="AE31" s="90"/>
      <c r="AF31" s="93"/>
      <c r="AG31" s="94"/>
      <c r="AH31" s="94"/>
      <c r="AI31" s="94"/>
      <c r="AJ31" s="94"/>
      <c r="AK31" s="94"/>
      <c r="AL31" s="94"/>
      <c r="AM31" s="94"/>
      <c r="AN31" s="98"/>
      <c r="AO31" s="99"/>
      <c r="AP31" s="99"/>
      <c r="AQ31" s="99"/>
      <c r="AR31" s="99"/>
      <c r="AS31" s="99"/>
      <c r="AT31" s="99"/>
      <c r="AU31" s="99"/>
      <c r="AV31" s="99"/>
      <c r="AW31" s="99"/>
      <c r="AX31" s="100"/>
      <c r="AY31" s="104"/>
      <c r="AZ31" s="104"/>
      <c r="BA31" s="105"/>
      <c r="BB31" s="109"/>
      <c r="BC31" s="110"/>
      <c r="BD31" s="110"/>
      <c r="BE31" s="110"/>
      <c r="BF31" s="110"/>
      <c r="BG31" s="110"/>
      <c r="BH31" s="110"/>
      <c r="BI31" s="110"/>
      <c r="BJ31" s="111"/>
      <c r="BK31" s="107"/>
      <c r="BL31" s="107"/>
      <c r="BM31" s="107"/>
      <c r="BN31" s="107"/>
      <c r="BO31" s="107"/>
      <c r="BP31" s="107"/>
      <c r="BQ31" s="107"/>
      <c r="BR31" s="107"/>
      <c r="BS31" s="107"/>
      <c r="BT31" s="179"/>
      <c r="BU31" s="184"/>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6"/>
      <c r="CR31" s="1"/>
    </row>
    <row r="32" spans="1:100" ht="12" customHeight="1">
      <c r="A32" s="1"/>
      <c r="B32" s="114"/>
      <c r="C32" s="115"/>
      <c r="D32" s="82"/>
      <c r="E32" s="83"/>
      <c r="F32" s="83"/>
      <c r="G32" s="83"/>
      <c r="H32" s="83"/>
      <c r="I32" s="83"/>
      <c r="J32" s="83"/>
      <c r="K32" s="83"/>
      <c r="L32" s="83"/>
      <c r="M32" s="83"/>
      <c r="N32" s="83"/>
      <c r="O32" s="83"/>
      <c r="P32" s="83"/>
      <c r="Q32" s="83"/>
      <c r="R32" s="83"/>
      <c r="S32" s="83"/>
      <c r="T32" s="83"/>
      <c r="U32" s="83"/>
      <c r="V32" s="83"/>
      <c r="W32" s="83"/>
      <c r="X32" s="83"/>
      <c r="Y32" s="86"/>
      <c r="Z32" s="85"/>
      <c r="AA32" s="85"/>
      <c r="AB32" s="85"/>
      <c r="AC32" s="86"/>
      <c r="AD32" s="85"/>
      <c r="AE32" s="89"/>
      <c r="AF32" s="91"/>
      <c r="AG32" s="92"/>
      <c r="AH32" s="92"/>
      <c r="AI32" s="92"/>
      <c r="AJ32" s="92"/>
      <c r="AK32" s="92"/>
      <c r="AL32" s="92"/>
      <c r="AM32" s="92"/>
      <c r="AN32" s="95" t="str">
        <f t="shared" ref="AN32" si="21">+IF($AF32="","",ROUNDDOWN($AF32*$Y32,0))</f>
        <v/>
      </c>
      <c r="AO32" s="96"/>
      <c r="AP32" s="96"/>
      <c r="AQ32" s="96"/>
      <c r="AR32" s="96"/>
      <c r="AS32" s="96"/>
      <c r="AT32" s="96"/>
      <c r="AU32" s="96"/>
      <c r="AV32" s="96"/>
      <c r="AW32" s="96"/>
      <c r="AX32" s="97"/>
      <c r="AY32" s="101"/>
      <c r="AZ32" s="102"/>
      <c r="BA32" s="103"/>
      <c r="BB32" s="106" t="str">
        <f t="shared" ref="BB32" si="22">IFERROR(IF($AF32="","",ROUNDDOWN($AN32*INDEX($CV$4:$CV$8,MATCH($AY32,$CU$4:$CU$8,0)),0)),"")</f>
        <v/>
      </c>
      <c r="BC32" s="107"/>
      <c r="BD32" s="107"/>
      <c r="BE32" s="107"/>
      <c r="BF32" s="107"/>
      <c r="BG32" s="107"/>
      <c r="BH32" s="107"/>
      <c r="BI32" s="107"/>
      <c r="BJ32" s="108"/>
      <c r="BK32" s="177" t="str">
        <f t="shared" ref="BK32" si="23">IFERROR(IF($AF32="","",$AN32+$BB32),"")</f>
        <v/>
      </c>
      <c r="BL32" s="177"/>
      <c r="BM32" s="177"/>
      <c r="BN32" s="177"/>
      <c r="BO32" s="177"/>
      <c r="BP32" s="177"/>
      <c r="BQ32" s="177"/>
      <c r="BR32" s="177"/>
      <c r="BS32" s="177"/>
      <c r="BT32" s="178"/>
      <c r="BU32" s="79" t="s">
        <v>8</v>
      </c>
      <c r="BV32" s="80"/>
      <c r="BW32" s="80"/>
      <c r="BX32" s="80"/>
      <c r="BY32" s="80"/>
      <c r="BZ32" s="80"/>
      <c r="CA32" s="80"/>
      <c r="CB32" s="80"/>
      <c r="CC32" s="80"/>
      <c r="CD32" s="80"/>
      <c r="CE32" s="80"/>
      <c r="CF32" s="80"/>
      <c r="CG32" s="80"/>
      <c r="CH32" s="80"/>
      <c r="CI32" s="80"/>
      <c r="CJ32" s="80"/>
      <c r="CK32" s="80"/>
      <c r="CL32" s="80"/>
      <c r="CM32" s="80"/>
      <c r="CN32" s="80"/>
      <c r="CO32" s="80"/>
      <c r="CP32" s="80"/>
      <c r="CQ32" s="81"/>
      <c r="CR32" s="1"/>
    </row>
    <row r="33" spans="1:96" ht="12" customHeight="1">
      <c r="A33" s="1"/>
      <c r="B33" s="114"/>
      <c r="C33" s="115"/>
      <c r="D33" s="84"/>
      <c r="E33" s="85"/>
      <c r="F33" s="85"/>
      <c r="G33" s="85"/>
      <c r="H33" s="85"/>
      <c r="I33" s="85"/>
      <c r="J33" s="85"/>
      <c r="K33" s="85"/>
      <c r="L33" s="85"/>
      <c r="M33" s="85"/>
      <c r="N33" s="85"/>
      <c r="O33" s="85"/>
      <c r="P33" s="85"/>
      <c r="Q33" s="85"/>
      <c r="R33" s="85"/>
      <c r="S33" s="85"/>
      <c r="T33" s="85"/>
      <c r="U33" s="85"/>
      <c r="V33" s="85"/>
      <c r="W33" s="85"/>
      <c r="X33" s="85"/>
      <c r="Y33" s="87"/>
      <c r="Z33" s="88"/>
      <c r="AA33" s="88"/>
      <c r="AB33" s="88"/>
      <c r="AC33" s="87"/>
      <c r="AD33" s="88"/>
      <c r="AE33" s="90"/>
      <c r="AF33" s="93"/>
      <c r="AG33" s="94"/>
      <c r="AH33" s="94"/>
      <c r="AI33" s="94"/>
      <c r="AJ33" s="94"/>
      <c r="AK33" s="94"/>
      <c r="AL33" s="94"/>
      <c r="AM33" s="94"/>
      <c r="AN33" s="98"/>
      <c r="AO33" s="99"/>
      <c r="AP33" s="99"/>
      <c r="AQ33" s="99"/>
      <c r="AR33" s="99"/>
      <c r="AS33" s="99"/>
      <c r="AT33" s="99"/>
      <c r="AU33" s="99"/>
      <c r="AV33" s="99"/>
      <c r="AW33" s="99"/>
      <c r="AX33" s="100"/>
      <c r="AY33" s="104"/>
      <c r="AZ33" s="104"/>
      <c r="BA33" s="105"/>
      <c r="BB33" s="109"/>
      <c r="BC33" s="110"/>
      <c r="BD33" s="110"/>
      <c r="BE33" s="110"/>
      <c r="BF33" s="110"/>
      <c r="BG33" s="110"/>
      <c r="BH33" s="110"/>
      <c r="BI33" s="110"/>
      <c r="BJ33" s="111"/>
      <c r="BK33" s="107"/>
      <c r="BL33" s="107"/>
      <c r="BM33" s="107"/>
      <c r="BN33" s="107"/>
      <c r="BO33" s="107"/>
      <c r="BP33" s="107"/>
      <c r="BQ33" s="107"/>
      <c r="BR33" s="107"/>
      <c r="BS33" s="107"/>
      <c r="BT33" s="179"/>
      <c r="BU33" s="79"/>
      <c r="BV33" s="80"/>
      <c r="BW33" s="80"/>
      <c r="BX33" s="80"/>
      <c r="BY33" s="80"/>
      <c r="BZ33" s="80"/>
      <c r="CA33" s="80"/>
      <c r="CB33" s="80"/>
      <c r="CC33" s="80"/>
      <c r="CD33" s="80"/>
      <c r="CE33" s="80"/>
      <c r="CF33" s="80"/>
      <c r="CG33" s="80"/>
      <c r="CH33" s="80"/>
      <c r="CI33" s="80"/>
      <c r="CJ33" s="80"/>
      <c r="CK33" s="80"/>
      <c r="CL33" s="80"/>
      <c r="CM33" s="80"/>
      <c r="CN33" s="80"/>
      <c r="CO33" s="80"/>
      <c r="CP33" s="80"/>
      <c r="CQ33" s="81"/>
      <c r="CR33" s="1"/>
    </row>
    <row r="34" spans="1:96" ht="12" customHeight="1">
      <c r="A34" s="1"/>
      <c r="B34" s="114"/>
      <c r="C34" s="115"/>
      <c r="D34" s="82"/>
      <c r="E34" s="83"/>
      <c r="F34" s="83"/>
      <c r="G34" s="83"/>
      <c r="H34" s="83"/>
      <c r="I34" s="83"/>
      <c r="J34" s="83"/>
      <c r="K34" s="83"/>
      <c r="L34" s="83"/>
      <c r="M34" s="83"/>
      <c r="N34" s="83"/>
      <c r="O34" s="83"/>
      <c r="P34" s="83"/>
      <c r="Q34" s="83"/>
      <c r="R34" s="83"/>
      <c r="S34" s="83"/>
      <c r="T34" s="83"/>
      <c r="U34" s="83"/>
      <c r="V34" s="83"/>
      <c r="W34" s="83"/>
      <c r="X34" s="83"/>
      <c r="Y34" s="86"/>
      <c r="Z34" s="85"/>
      <c r="AA34" s="85"/>
      <c r="AB34" s="85"/>
      <c r="AC34" s="86"/>
      <c r="AD34" s="85"/>
      <c r="AE34" s="89"/>
      <c r="AF34" s="91"/>
      <c r="AG34" s="92"/>
      <c r="AH34" s="92"/>
      <c r="AI34" s="92"/>
      <c r="AJ34" s="92"/>
      <c r="AK34" s="92"/>
      <c r="AL34" s="92"/>
      <c r="AM34" s="92"/>
      <c r="AN34" s="95" t="str">
        <f t="shared" ref="AN34" si="24">+IF($AF34="","",ROUNDDOWN($AF34*$Y34,0))</f>
        <v/>
      </c>
      <c r="AO34" s="96"/>
      <c r="AP34" s="96"/>
      <c r="AQ34" s="96"/>
      <c r="AR34" s="96"/>
      <c r="AS34" s="96"/>
      <c r="AT34" s="96"/>
      <c r="AU34" s="96"/>
      <c r="AV34" s="96"/>
      <c r="AW34" s="96"/>
      <c r="AX34" s="97"/>
      <c r="AY34" s="101"/>
      <c r="AZ34" s="102"/>
      <c r="BA34" s="103"/>
      <c r="BB34" s="106" t="str">
        <f t="shared" ref="BB34" si="25">IFERROR(IF($AF34="","",ROUNDDOWN($AN34*INDEX($CV$4:$CV$8,MATCH($AY34,$CU$4:$CU$8,0)),0)),"")</f>
        <v/>
      </c>
      <c r="BC34" s="107"/>
      <c r="BD34" s="107"/>
      <c r="BE34" s="107"/>
      <c r="BF34" s="107"/>
      <c r="BG34" s="107"/>
      <c r="BH34" s="107"/>
      <c r="BI34" s="107"/>
      <c r="BJ34" s="108"/>
      <c r="BK34" s="177" t="str">
        <f t="shared" ref="BK34" si="26">IFERROR(IF($AF34="","",$AN34+$BB34),"")</f>
        <v/>
      </c>
      <c r="BL34" s="177"/>
      <c r="BM34" s="177"/>
      <c r="BN34" s="177"/>
      <c r="BO34" s="177"/>
      <c r="BP34" s="177"/>
      <c r="BQ34" s="177"/>
      <c r="BR34" s="177"/>
      <c r="BS34" s="177"/>
      <c r="BT34" s="178"/>
      <c r="BU34" s="180" t="s">
        <v>44</v>
      </c>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2"/>
      <c r="CR34" s="1"/>
    </row>
    <row r="35" spans="1:96" ht="12" customHeight="1">
      <c r="A35" s="1"/>
      <c r="B35" s="114"/>
      <c r="C35" s="115"/>
      <c r="D35" s="84"/>
      <c r="E35" s="85"/>
      <c r="F35" s="85"/>
      <c r="G35" s="85"/>
      <c r="H35" s="85"/>
      <c r="I35" s="85"/>
      <c r="J35" s="85"/>
      <c r="K35" s="85"/>
      <c r="L35" s="85"/>
      <c r="M35" s="85"/>
      <c r="N35" s="85"/>
      <c r="O35" s="85"/>
      <c r="P35" s="85"/>
      <c r="Q35" s="85"/>
      <c r="R35" s="85"/>
      <c r="S35" s="85"/>
      <c r="T35" s="85"/>
      <c r="U35" s="85"/>
      <c r="V35" s="85"/>
      <c r="W35" s="85"/>
      <c r="X35" s="85"/>
      <c r="Y35" s="87"/>
      <c r="Z35" s="88"/>
      <c r="AA35" s="88"/>
      <c r="AB35" s="88"/>
      <c r="AC35" s="87"/>
      <c r="AD35" s="88"/>
      <c r="AE35" s="90"/>
      <c r="AF35" s="93"/>
      <c r="AG35" s="94"/>
      <c r="AH35" s="94"/>
      <c r="AI35" s="94"/>
      <c r="AJ35" s="94"/>
      <c r="AK35" s="94"/>
      <c r="AL35" s="94"/>
      <c r="AM35" s="94"/>
      <c r="AN35" s="98"/>
      <c r="AO35" s="99"/>
      <c r="AP35" s="99"/>
      <c r="AQ35" s="99"/>
      <c r="AR35" s="99"/>
      <c r="AS35" s="99"/>
      <c r="AT35" s="99"/>
      <c r="AU35" s="99"/>
      <c r="AV35" s="99"/>
      <c r="AW35" s="99"/>
      <c r="AX35" s="100"/>
      <c r="AY35" s="104"/>
      <c r="AZ35" s="104"/>
      <c r="BA35" s="105"/>
      <c r="BB35" s="109"/>
      <c r="BC35" s="110"/>
      <c r="BD35" s="110"/>
      <c r="BE35" s="110"/>
      <c r="BF35" s="110"/>
      <c r="BG35" s="110"/>
      <c r="BH35" s="110"/>
      <c r="BI35" s="110"/>
      <c r="BJ35" s="111"/>
      <c r="BK35" s="107"/>
      <c r="BL35" s="107"/>
      <c r="BM35" s="107"/>
      <c r="BN35" s="107"/>
      <c r="BO35" s="107"/>
      <c r="BP35" s="107"/>
      <c r="BQ35" s="107"/>
      <c r="BR35" s="107"/>
      <c r="BS35" s="107"/>
      <c r="BT35" s="179"/>
      <c r="BU35" s="180"/>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2"/>
      <c r="CR35" s="1"/>
    </row>
    <row r="36" spans="1:96" ht="12" customHeight="1">
      <c r="A36" s="1"/>
      <c r="B36" s="114"/>
      <c r="C36" s="115"/>
      <c r="D36" s="82"/>
      <c r="E36" s="83"/>
      <c r="F36" s="83"/>
      <c r="G36" s="83"/>
      <c r="H36" s="83"/>
      <c r="I36" s="83"/>
      <c r="J36" s="83"/>
      <c r="K36" s="83"/>
      <c r="L36" s="83"/>
      <c r="M36" s="83"/>
      <c r="N36" s="83"/>
      <c r="O36" s="83"/>
      <c r="P36" s="83"/>
      <c r="Q36" s="83"/>
      <c r="R36" s="83"/>
      <c r="S36" s="83"/>
      <c r="T36" s="83"/>
      <c r="U36" s="83"/>
      <c r="V36" s="83"/>
      <c r="W36" s="83"/>
      <c r="X36" s="83"/>
      <c r="Y36" s="86"/>
      <c r="Z36" s="85"/>
      <c r="AA36" s="85"/>
      <c r="AB36" s="85"/>
      <c r="AC36" s="86"/>
      <c r="AD36" s="85"/>
      <c r="AE36" s="89"/>
      <c r="AF36" s="91"/>
      <c r="AG36" s="92"/>
      <c r="AH36" s="92"/>
      <c r="AI36" s="92"/>
      <c r="AJ36" s="92"/>
      <c r="AK36" s="92"/>
      <c r="AL36" s="92"/>
      <c r="AM36" s="92"/>
      <c r="AN36" s="95" t="str">
        <f t="shared" ref="AN36" si="27">+IF($AF36="","",ROUNDDOWN($AF36*$Y36,0))</f>
        <v/>
      </c>
      <c r="AO36" s="96"/>
      <c r="AP36" s="96"/>
      <c r="AQ36" s="96"/>
      <c r="AR36" s="96"/>
      <c r="AS36" s="96"/>
      <c r="AT36" s="96"/>
      <c r="AU36" s="96"/>
      <c r="AV36" s="96"/>
      <c r="AW36" s="96"/>
      <c r="AX36" s="97"/>
      <c r="AY36" s="101"/>
      <c r="AZ36" s="102"/>
      <c r="BA36" s="103"/>
      <c r="BB36" s="106" t="str">
        <f t="shared" ref="BB36" si="28">IFERROR(IF($AF36="","",ROUNDDOWN($AN36*INDEX($CV$4:$CV$8,MATCH($AY36,$CU$4:$CU$8,0)),0)),"")</f>
        <v/>
      </c>
      <c r="BC36" s="107"/>
      <c r="BD36" s="107"/>
      <c r="BE36" s="107"/>
      <c r="BF36" s="107"/>
      <c r="BG36" s="107"/>
      <c r="BH36" s="107"/>
      <c r="BI36" s="107"/>
      <c r="BJ36" s="108"/>
      <c r="BK36" s="177" t="str">
        <f t="shared" ref="BK36" si="29">IFERROR(IF($AF36="","",$AN36+$BB36),"")</f>
        <v/>
      </c>
      <c r="BL36" s="177"/>
      <c r="BM36" s="177"/>
      <c r="BN36" s="177"/>
      <c r="BO36" s="177"/>
      <c r="BP36" s="177"/>
      <c r="BQ36" s="177"/>
      <c r="BR36" s="177"/>
      <c r="BS36" s="177"/>
      <c r="BT36" s="178"/>
      <c r="BU36" s="180"/>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2"/>
      <c r="CR36" s="1"/>
    </row>
    <row r="37" spans="1:96" ht="12" customHeight="1" thickBot="1">
      <c r="A37" s="1"/>
      <c r="B37" s="114"/>
      <c r="C37" s="115"/>
      <c r="D37" s="84"/>
      <c r="E37" s="85"/>
      <c r="F37" s="85"/>
      <c r="G37" s="85"/>
      <c r="H37" s="85"/>
      <c r="I37" s="85"/>
      <c r="J37" s="85"/>
      <c r="K37" s="85"/>
      <c r="L37" s="85"/>
      <c r="M37" s="85"/>
      <c r="N37" s="85"/>
      <c r="O37" s="85"/>
      <c r="P37" s="85"/>
      <c r="Q37" s="85"/>
      <c r="R37" s="85"/>
      <c r="S37" s="85"/>
      <c r="T37" s="85"/>
      <c r="U37" s="85"/>
      <c r="V37" s="85"/>
      <c r="W37" s="85"/>
      <c r="X37" s="85"/>
      <c r="Y37" s="87"/>
      <c r="Z37" s="88"/>
      <c r="AA37" s="88"/>
      <c r="AB37" s="88"/>
      <c r="AC37" s="87"/>
      <c r="AD37" s="88"/>
      <c r="AE37" s="90"/>
      <c r="AF37" s="93"/>
      <c r="AG37" s="94"/>
      <c r="AH37" s="94"/>
      <c r="AI37" s="94"/>
      <c r="AJ37" s="94"/>
      <c r="AK37" s="94"/>
      <c r="AL37" s="94"/>
      <c r="AM37" s="94"/>
      <c r="AN37" s="98"/>
      <c r="AO37" s="99"/>
      <c r="AP37" s="99"/>
      <c r="AQ37" s="99"/>
      <c r="AR37" s="99"/>
      <c r="AS37" s="99"/>
      <c r="AT37" s="99"/>
      <c r="AU37" s="99"/>
      <c r="AV37" s="99"/>
      <c r="AW37" s="99"/>
      <c r="AX37" s="100"/>
      <c r="AY37" s="104"/>
      <c r="AZ37" s="104"/>
      <c r="BA37" s="105"/>
      <c r="BB37" s="109"/>
      <c r="BC37" s="110"/>
      <c r="BD37" s="110"/>
      <c r="BE37" s="110"/>
      <c r="BF37" s="110"/>
      <c r="BG37" s="110"/>
      <c r="BH37" s="110"/>
      <c r="BI37" s="110"/>
      <c r="BJ37" s="111"/>
      <c r="BK37" s="107"/>
      <c r="BL37" s="107"/>
      <c r="BM37" s="107"/>
      <c r="BN37" s="107"/>
      <c r="BO37" s="107"/>
      <c r="BP37" s="107"/>
      <c r="BQ37" s="107"/>
      <c r="BR37" s="107"/>
      <c r="BS37" s="107"/>
      <c r="BT37" s="179"/>
      <c r="BU37" s="180"/>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2"/>
      <c r="CR37" s="1"/>
    </row>
    <row r="38" spans="1:96" ht="12" customHeight="1" thickTop="1">
      <c r="A38" s="1"/>
      <c r="B38" s="112" t="s">
        <v>26</v>
      </c>
      <c r="C38" s="113"/>
      <c r="D38" s="118" t="s">
        <v>23</v>
      </c>
      <c r="E38" s="119"/>
      <c r="F38" s="119"/>
      <c r="G38" s="119"/>
      <c r="H38" s="119"/>
      <c r="I38" s="119"/>
      <c r="J38" s="119"/>
      <c r="K38" s="119"/>
      <c r="L38" s="119"/>
      <c r="M38" s="119"/>
      <c r="N38" s="119"/>
      <c r="O38" s="119"/>
      <c r="P38" s="119"/>
      <c r="Q38" s="119"/>
      <c r="R38" s="119"/>
      <c r="S38" s="119"/>
      <c r="T38" s="119"/>
      <c r="U38" s="119"/>
      <c r="V38" s="119"/>
      <c r="W38" s="119"/>
      <c r="X38" s="120"/>
      <c r="Y38" s="124" t="s">
        <v>24</v>
      </c>
      <c r="Z38" s="119"/>
      <c r="AA38" s="119"/>
      <c r="AB38" s="119"/>
      <c r="AC38" s="119"/>
      <c r="AD38" s="119"/>
      <c r="AE38" s="119"/>
      <c r="AF38" s="119"/>
      <c r="AG38" s="119"/>
      <c r="AH38" s="119"/>
      <c r="AI38" s="119"/>
      <c r="AJ38" s="119"/>
      <c r="AK38" s="119"/>
      <c r="AL38" s="119"/>
      <c r="AM38" s="119"/>
      <c r="AN38" s="127" t="s">
        <v>29</v>
      </c>
      <c r="AO38" s="128"/>
      <c r="AP38" s="128"/>
      <c r="AQ38" s="128"/>
      <c r="AR38" s="128"/>
      <c r="AS38" s="128"/>
      <c r="AT38" s="128"/>
      <c r="AU38" s="128"/>
      <c r="AV38" s="128"/>
      <c r="AW38" s="128"/>
      <c r="AX38" s="128"/>
      <c r="AY38" s="128"/>
      <c r="AZ38" s="128"/>
      <c r="BA38" s="129"/>
      <c r="BB38" s="127" t="s">
        <v>25</v>
      </c>
      <c r="BC38" s="128"/>
      <c r="BD38" s="128"/>
      <c r="BE38" s="128"/>
      <c r="BF38" s="128"/>
      <c r="BG38" s="128"/>
      <c r="BH38" s="128"/>
      <c r="BI38" s="128"/>
      <c r="BJ38" s="128"/>
      <c r="BK38" s="128"/>
      <c r="BL38" s="128"/>
      <c r="BM38" s="128"/>
      <c r="BN38" s="128"/>
      <c r="BO38" s="128"/>
      <c r="BP38" s="128"/>
      <c r="BQ38" s="128"/>
      <c r="BR38" s="128"/>
      <c r="BS38" s="128"/>
      <c r="BT38" s="133"/>
      <c r="BU38" s="4"/>
      <c r="BV38" s="5"/>
      <c r="BW38" s="5"/>
      <c r="BX38" s="5"/>
      <c r="BY38" s="137" t="s">
        <v>17</v>
      </c>
      <c r="BZ38" s="138"/>
      <c r="CA38" s="138"/>
      <c r="CB38" s="138"/>
      <c r="CC38" s="138"/>
      <c r="CD38" s="138"/>
      <c r="CE38" s="138"/>
      <c r="CF38" s="138"/>
      <c r="CG38" s="138"/>
      <c r="CH38" s="138"/>
      <c r="CI38" s="138"/>
      <c r="CJ38" s="138"/>
      <c r="CK38" s="138"/>
      <c r="CL38" s="138"/>
      <c r="CM38" s="138"/>
      <c r="CN38" s="138"/>
      <c r="CO38" s="138"/>
      <c r="CP38" s="138"/>
      <c r="CQ38" s="139"/>
      <c r="CR38" s="1"/>
    </row>
    <row r="39" spans="1:96" ht="12" customHeight="1">
      <c r="A39" s="1"/>
      <c r="B39" s="114"/>
      <c r="C39" s="115"/>
      <c r="D39" s="121"/>
      <c r="E39" s="122"/>
      <c r="F39" s="122"/>
      <c r="G39" s="122"/>
      <c r="H39" s="122"/>
      <c r="I39" s="122"/>
      <c r="J39" s="122"/>
      <c r="K39" s="122"/>
      <c r="L39" s="122"/>
      <c r="M39" s="122"/>
      <c r="N39" s="122"/>
      <c r="O39" s="122"/>
      <c r="P39" s="122"/>
      <c r="Q39" s="122"/>
      <c r="R39" s="122"/>
      <c r="S39" s="122"/>
      <c r="T39" s="122"/>
      <c r="U39" s="122"/>
      <c r="V39" s="122"/>
      <c r="W39" s="122"/>
      <c r="X39" s="123"/>
      <c r="Y39" s="125"/>
      <c r="Z39" s="126"/>
      <c r="AA39" s="126"/>
      <c r="AB39" s="126"/>
      <c r="AC39" s="126"/>
      <c r="AD39" s="126"/>
      <c r="AE39" s="126"/>
      <c r="AF39" s="126"/>
      <c r="AG39" s="126"/>
      <c r="AH39" s="126"/>
      <c r="AI39" s="126"/>
      <c r="AJ39" s="126"/>
      <c r="AK39" s="126"/>
      <c r="AL39" s="126"/>
      <c r="AM39" s="126"/>
      <c r="AN39" s="130"/>
      <c r="AO39" s="131"/>
      <c r="AP39" s="131"/>
      <c r="AQ39" s="131"/>
      <c r="AR39" s="131"/>
      <c r="AS39" s="131"/>
      <c r="AT39" s="131"/>
      <c r="AU39" s="131"/>
      <c r="AV39" s="131"/>
      <c r="AW39" s="131"/>
      <c r="AX39" s="131"/>
      <c r="AY39" s="131"/>
      <c r="AZ39" s="131"/>
      <c r="BA39" s="132"/>
      <c r="BB39" s="134"/>
      <c r="BC39" s="135"/>
      <c r="BD39" s="135"/>
      <c r="BE39" s="135"/>
      <c r="BF39" s="135"/>
      <c r="BG39" s="135"/>
      <c r="BH39" s="135"/>
      <c r="BI39" s="135"/>
      <c r="BJ39" s="135"/>
      <c r="BK39" s="135"/>
      <c r="BL39" s="135"/>
      <c r="BM39" s="135"/>
      <c r="BN39" s="135"/>
      <c r="BO39" s="135"/>
      <c r="BP39" s="135"/>
      <c r="BQ39" s="135"/>
      <c r="BR39" s="135"/>
      <c r="BS39" s="135"/>
      <c r="BT39" s="136"/>
      <c r="BU39" s="6"/>
      <c r="BV39" s="144" t="s">
        <v>18</v>
      </c>
      <c r="BW39" s="145"/>
      <c r="BX39" s="7"/>
      <c r="BY39" s="140"/>
      <c r="BZ39" s="140"/>
      <c r="CA39" s="140"/>
      <c r="CB39" s="140"/>
      <c r="CC39" s="140"/>
      <c r="CD39" s="140"/>
      <c r="CE39" s="140"/>
      <c r="CF39" s="140"/>
      <c r="CG39" s="140"/>
      <c r="CH39" s="140"/>
      <c r="CI39" s="140"/>
      <c r="CJ39" s="140"/>
      <c r="CK39" s="140"/>
      <c r="CL39" s="140"/>
      <c r="CM39" s="140"/>
      <c r="CN39" s="140"/>
      <c r="CO39" s="140"/>
      <c r="CP39" s="140"/>
      <c r="CQ39" s="141"/>
      <c r="CR39" s="1"/>
    </row>
    <row r="40" spans="1:96" ht="12" customHeight="1">
      <c r="A40" s="1"/>
      <c r="B40" s="114"/>
      <c r="C40" s="115"/>
      <c r="D40" s="148">
        <v>0.1</v>
      </c>
      <c r="E40" s="149"/>
      <c r="F40" s="149"/>
      <c r="G40" s="149"/>
      <c r="H40" s="149"/>
      <c r="I40" s="149"/>
      <c r="J40" s="149"/>
      <c r="K40" s="149"/>
      <c r="L40" s="149"/>
      <c r="M40" s="149"/>
      <c r="N40" s="149"/>
      <c r="O40" s="149"/>
      <c r="P40" s="149"/>
      <c r="Q40" s="149"/>
      <c r="R40" s="149"/>
      <c r="S40" s="149"/>
      <c r="T40" s="149"/>
      <c r="U40" s="149"/>
      <c r="V40" s="149"/>
      <c r="W40" s="149"/>
      <c r="X40" s="150"/>
      <c r="Y40" s="154">
        <f>+SUMIF($AY$14:$BA$37,$D40,$AN$14:$AX$37)</f>
        <v>10000000</v>
      </c>
      <c r="Z40" s="155"/>
      <c r="AA40" s="155"/>
      <c r="AB40" s="155"/>
      <c r="AC40" s="155"/>
      <c r="AD40" s="155"/>
      <c r="AE40" s="155"/>
      <c r="AF40" s="155"/>
      <c r="AG40" s="155"/>
      <c r="AH40" s="155"/>
      <c r="AI40" s="155"/>
      <c r="AJ40" s="155"/>
      <c r="AK40" s="155"/>
      <c r="AL40" s="155"/>
      <c r="AM40" s="156"/>
      <c r="AN40" s="68">
        <f>+SUMIF($AY$14:$BA$37,$D40,$BB$14:$BJ$37)</f>
        <v>1000000</v>
      </c>
      <c r="AO40" s="69"/>
      <c r="AP40" s="69"/>
      <c r="AQ40" s="69"/>
      <c r="AR40" s="69"/>
      <c r="AS40" s="69"/>
      <c r="AT40" s="69"/>
      <c r="AU40" s="69"/>
      <c r="AV40" s="69"/>
      <c r="AW40" s="69"/>
      <c r="AX40" s="69"/>
      <c r="AY40" s="69"/>
      <c r="AZ40" s="69"/>
      <c r="BA40" s="157"/>
      <c r="BB40" s="68">
        <f>Y40+AN40</f>
        <v>11000000</v>
      </c>
      <c r="BC40" s="69"/>
      <c r="BD40" s="69"/>
      <c r="BE40" s="69"/>
      <c r="BF40" s="69"/>
      <c r="BG40" s="69"/>
      <c r="BH40" s="69"/>
      <c r="BI40" s="69"/>
      <c r="BJ40" s="69"/>
      <c r="BK40" s="69"/>
      <c r="BL40" s="69"/>
      <c r="BM40" s="69"/>
      <c r="BN40" s="69"/>
      <c r="BO40" s="69"/>
      <c r="BP40" s="69"/>
      <c r="BQ40" s="69"/>
      <c r="BR40" s="69"/>
      <c r="BS40" s="69"/>
      <c r="BT40" s="70"/>
      <c r="BU40" s="6"/>
      <c r="BV40" s="146"/>
      <c r="BW40" s="147"/>
      <c r="BX40" s="7"/>
      <c r="BY40" s="140"/>
      <c r="BZ40" s="140"/>
      <c r="CA40" s="140"/>
      <c r="CB40" s="140"/>
      <c r="CC40" s="140"/>
      <c r="CD40" s="140"/>
      <c r="CE40" s="140"/>
      <c r="CF40" s="140"/>
      <c r="CG40" s="140"/>
      <c r="CH40" s="140"/>
      <c r="CI40" s="140"/>
      <c r="CJ40" s="140"/>
      <c r="CK40" s="140"/>
      <c r="CL40" s="140"/>
      <c r="CM40" s="140"/>
      <c r="CN40" s="140"/>
      <c r="CO40" s="140"/>
      <c r="CP40" s="140"/>
      <c r="CQ40" s="141"/>
      <c r="CR40" s="1"/>
    </row>
    <row r="41" spans="1:96" ht="12" customHeight="1">
      <c r="A41" s="1"/>
      <c r="B41" s="114"/>
      <c r="C41" s="115"/>
      <c r="D41" s="151"/>
      <c r="E41" s="152"/>
      <c r="F41" s="152"/>
      <c r="G41" s="152"/>
      <c r="H41" s="152"/>
      <c r="I41" s="152"/>
      <c r="J41" s="152"/>
      <c r="K41" s="152"/>
      <c r="L41" s="152"/>
      <c r="M41" s="152"/>
      <c r="N41" s="152"/>
      <c r="O41" s="152"/>
      <c r="P41" s="152"/>
      <c r="Q41" s="152"/>
      <c r="R41" s="152"/>
      <c r="S41" s="152"/>
      <c r="T41" s="152"/>
      <c r="U41" s="152"/>
      <c r="V41" s="152"/>
      <c r="W41" s="152"/>
      <c r="X41" s="153"/>
      <c r="Y41" s="55"/>
      <c r="Z41" s="56"/>
      <c r="AA41" s="56"/>
      <c r="AB41" s="56"/>
      <c r="AC41" s="56"/>
      <c r="AD41" s="56"/>
      <c r="AE41" s="56"/>
      <c r="AF41" s="56"/>
      <c r="AG41" s="56"/>
      <c r="AH41" s="56"/>
      <c r="AI41" s="56"/>
      <c r="AJ41" s="56"/>
      <c r="AK41" s="56"/>
      <c r="AL41" s="56"/>
      <c r="AM41" s="57"/>
      <c r="AN41" s="41"/>
      <c r="AO41" s="42"/>
      <c r="AP41" s="42"/>
      <c r="AQ41" s="42"/>
      <c r="AR41" s="42"/>
      <c r="AS41" s="42"/>
      <c r="AT41" s="42"/>
      <c r="AU41" s="42"/>
      <c r="AV41" s="42"/>
      <c r="AW41" s="42"/>
      <c r="AX41" s="42"/>
      <c r="AY41" s="42"/>
      <c r="AZ41" s="42"/>
      <c r="BA41" s="43"/>
      <c r="BB41" s="41"/>
      <c r="BC41" s="42"/>
      <c r="BD41" s="42"/>
      <c r="BE41" s="42"/>
      <c r="BF41" s="42"/>
      <c r="BG41" s="42"/>
      <c r="BH41" s="42"/>
      <c r="BI41" s="42"/>
      <c r="BJ41" s="42"/>
      <c r="BK41" s="42"/>
      <c r="BL41" s="42"/>
      <c r="BM41" s="42"/>
      <c r="BN41" s="42"/>
      <c r="BO41" s="42"/>
      <c r="BP41" s="42"/>
      <c r="BQ41" s="42"/>
      <c r="BR41" s="42"/>
      <c r="BS41" s="42"/>
      <c r="BT41" s="45"/>
      <c r="BU41" s="8"/>
      <c r="BV41" s="9"/>
      <c r="BW41" s="9"/>
      <c r="BX41" s="9"/>
      <c r="BY41" s="142"/>
      <c r="BZ41" s="142"/>
      <c r="CA41" s="142"/>
      <c r="CB41" s="142"/>
      <c r="CC41" s="142"/>
      <c r="CD41" s="142"/>
      <c r="CE41" s="142"/>
      <c r="CF41" s="142"/>
      <c r="CG41" s="142"/>
      <c r="CH41" s="142"/>
      <c r="CI41" s="142"/>
      <c r="CJ41" s="142"/>
      <c r="CK41" s="142"/>
      <c r="CL41" s="142"/>
      <c r="CM41" s="142"/>
      <c r="CN41" s="142"/>
      <c r="CO41" s="142"/>
      <c r="CP41" s="142"/>
      <c r="CQ41" s="143"/>
      <c r="CR41" s="1"/>
    </row>
    <row r="42" spans="1:96" ht="12" customHeight="1">
      <c r="A42" s="1"/>
      <c r="B42" s="114"/>
      <c r="C42" s="115"/>
      <c r="D42" s="71" t="s">
        <v>34</v>
      </c>
      <c r="E42" s="72"/>
      <c r="F42" s="72"/>
      <c r="G42" s="72"/>
      <c r="H42" s="72"/>
      <c r="I42" s="72"/>
      <c r="J42" s="72"/>
      <c r="K42" s="72"/>
      <c r="L42" s="72"/>
      <c r="M42" s="72"/>
      <c r="N42" s="72"/>
      <c r="O42" s="72"/>
      <c r="P42" s="72"/>
      <c r="Q42" s="72"/>
      <c r="R42" s="72"/>
      <c r="S42" s="72"/>
      <c r="T42" s="72"/>
      <c r="U42" s="72"/>
      <c r="V42" s="72"/>
      <c r="W42" s="72"/>
      <c r="X42" s="73"/>
      <c r="Y42" s="52">
        <f>+SUMIF($AY$14:$BA$37,$D42,$AN$14:$AX$37)</f>
        <v>0</v>
      </c>
      <c r="Z42" s="53"/>
      <c r="AA42" s="53"/>
      <c r="AB42" s="53"/>
      <c r="AC42" s="53"/>
      <c r="AD42" s="53"/>
      <c r="AE42" s="53"/>
      <c r="AF42" s="53"/>
      <c r="AG42" s="53"/>
      <c r="AH42" s="53"/>
      <c r="AI42" s="53"/>
      <c r="AJ42" s="53"/>
      <c r="AK42" s="53"/>
      <c r="AL42" s="53"/>
      <c r="AM42" s="54"/>
      <c r="AN42" s="38">
        <f>+SUMIF($AY$14:$BA$37,$D42,$BB$14:$BJ$37)</f>
        <v>0</v>
      </c>
      <c r="AO42" s="39"/>
      <c r="AP42" s="39"/>
      <c r="AQ42" s="39"/>
      <c r="AR42" s="39"/>
      <c r="AS42" s="39"/>
      <c r="AT42" s="39"/>
      <c r="AU42" s="39"/>
      <c r="AV42" s="39"/>
      <c r="AW42" s="39"/>
      <c r="AX42" s="39"/>
      <c r="AY42" s="39"/>
      <c r="AZ42" s="39"/>
      <c r="BA42" s="40"/>
      <c r="BB42" s="38">
        <f>Y42+AN42</f>
        <v>0</v>
      </c>
      <c r="BC42" s="39"/>
      <c r="BD42" s="39"/>
      <c r="BE42" s="39"/>
      <c r="BF42" s="39"/>
      <c r="BG42" s="39"/>
      <c r="BH42" s="39"/>
      <c r="BI42" s="39"/>
      <c r="BJ42" s="39"/>
      <c r="BK42" s="39"/>
      <c r="BL42" s="39"/>
      <c r="BM42" s="39"/>
      <c r="BN42" s="39"/>
      <c r="BO42" s="39"/>
      <c r="BP42" s="39"/>
      <c r="BQ42" s="39"/>
      <c r="BR42" s="39"/>
      <c r="BS42" s="39"/>
      <c r="BT42" s="44"/>
      <c r="BU42" s="77" t="s">
        <v>31</v>
      </c>
      <c r="BV42" s="78"/>
      <c r="BW42" s="78"/>
      <c r="BX42" s="78"/>
      <c r="BY42" s="78"/>
      <c r="BZ42" s="78"/>
      <c r="CA42" s="78"/>
      <c r="CB42" s="78"/>
      <c r="CC42" s="78"/>
      <c r="CD42" s="174">
        <v>10000000</v>
      </c>
      <c r="CE42" s="175"/>
      <c r="CF42" s="175"/>
      <c r="CG42" s="175"/>
      <c r="CH42" s="175"/>
      <c r="CI42" s="175"/>
      <c r="CJ42" s="175"/>
      <c r="CK42" s="175"/>
      <c r="CL42" s="175"/>
      <c r="CM42" s="175"/>
      <c r="CN42" s="175"/>
      <c r="CO42" s="175"/>
      <c r="CP42" s="175"/>
      <c r="CQ42" s="176"/>
      <c r="CR42" s="1"/>
    </row>
    <row r="43" spans="1:96" ht="12" customHeight="1">
      <c r="A43" s="1"/>
      <c r="B43" s="114"/>
      <c r="C43" s="115"/>
      <c r="D43" s="74"/>
      <c r="E43" s="75"/>
      <c r="F43" s="75"/>
      <c r="G43" s="75"/>
      <c r="H43" s="75"/>
      <c r="I43" s="75"/>
      <c r="J43" s="75"/>
      <c r="K43" s="75"/>
      <c r="L43" s="75"/>
      <c r="M43" s="75"/>
      <c r="N43" s="75"/>
      <c r="O43" s="75"/>
      <c r="P43" s="75"/>
      <c r="Q43" s="75"/>
      <c r="R43" s="75"/>
      <c r="S43" s="75"/>
      <c r="T43" s="75"/>
      <c r="U43" s="75"/>
      <c r="V43" s="75"/>
      <c r="W43" s="75"/>
      <c r="X43" s="76"/>
      <c r="Y43" s="55"/>
      <c r="Z43" s="56"/>
      <c r="AA43" s="56"/>
      <c r="AB43" s="56"/>
      <c r="AC43" s="56"/>
      <c r="AD43" s="56"/>
      <c r="AE43" s="56"/>
      <c r="AF43" s="56"/>
      <c r="AG43" s="56"/>
      <c r="AH43" s="56"/>
      <c r="AI43" s="56"/>
      <c r="AJ43" s="56"/>
      <c r="AK43" s="56"/>
      <c r="AL43" s="56"/>
      <c r="AM43" s="57"/>
      <c r="AN43" s="41"/>
      <c r="AO43" s="42"/>
      <c r="AP43" s="42"/>
      <c r="AQ43" s="42"/>
      <c r="AR43" s="42"/>
      <c r="AS43" s="42"/>
      <c r="AT43" s="42"/>
      <c r="AU43" s="42"/>
      <c r="AV43" s="42"/>
      <c r="AW43" s="42"/>
      <c r="AX43" s="42"/>
      <c r="AY43" s="42"/>
      <c r="AZ43" s="42"/>
      <c r="BA43" s="43"/>
      <c r="BB43" s="41"/>
      <c r="BC43" s="42"/>
      <c r="BD43" s="42"/>
      <c r="BE43" s="42"/>
      <c r="BF43" s="42"/>
      <c r="BG43" s="42"/>
      <c r="BH43" s="42"/>
      <c r="BI43" s="42"/>
      <c r="BJ43" s="42"/>
      <c r="BK43" s="42"/>
      <c r="BL43" s="42"/>
      <c r="BM43" s="42"/>
      <c r="BN43" s="42"/>
      <c r="BO43" s="42"/>
      <c r="BP43" s="42"/>
      <c r="BQ43" s="42"/>
      <c r="BR43" s="42"/>
      <c r="BS43" s="42"/>
      <c r="BT43" s="45"/>
      <c r="BU43" s="77"/>
      <c r="BV43" s="78"/>
      <c r="BW43" s="78"/>
      <c r="BX43" s="78"/>
      <c r="BY43" s="78"/>
      <c r="BZ43" s="78"/>
      <c r="CA43" s="78"/>
      <c r="CB43" s="78"/>
      <c r="CC43" s="78"/>
      <c r="CD43" s="174"/>
      <c r="CE43" s="175"/>
      <c r="CF43" s="175"/>
      <c r="CG43" s="175"/>
      <c r="CH43" s="175"/>
      <c r="CI43" s="175"/>
      <c r="CJ43" s="175"/>
      <c r="CK43" s="175"/>
      <c r="CL43" s="175"/>
      <c r="CM43" s="175"/>
      <c r="CN43" s="175"/>
      <c r="CO43" s="175"/>
      <c r="CP43" s="175"/>
      <c r="CQ43" s="176"/>
      <c r="CR43" s="1"/>
    </row>
    <row r="44" spans="1:96" ht="12" customHeight="1">
      <c r="A44" s="1"/>
      <c r="B44" s="114"/>
      <c r="C44" s="115"/>
      <c r="D44" s="71" t="s">
        <v>36</v>
      </c>
      <c r="E44" s="72"/>
      <c r="F44" s="72"/>
      <c r="G44" s="72"/>
      <c r="H44" s="72"/>
      <c r="I44" s="72"/>
      <c r="J44" s="72"/>
      <c r="K44" s="72"/>
      <c r="L44" s="72"/>
      <c r="M44" s="72"/>
      <c r="N44" s="72"/>
      <c r="O44" s="72"/>
      <c r="P44" s="72"/>
      <c r="Q44" s="72"/>
      <c r="R44" s="72"/>
      <c r="S44" s="72"/>
      <c r="T44" s="72"/>
      <c r="U44" s="72"/>
      <c r="V44" s="72"/>
      <c r="W44" s="72"/>
      <c r="X44" s="73"/>
      <c r="Y44" s="52">
        <f>+SUMIF($AY$14:$BA$37,$D44,$AN$14:$AX$37)</f>
        <v>0</v>
      </c>
      <c r="Z44" s="53"/>
      <c r="AA44" s="53"/>
      <c r="AB44" s="53"/>
      <c r="AC44" s="53"/>
      <c r="AD44" s="53"/>
      <c r="AE44" s="53"/>
      <c r="AF44" s="53"/>
      <c r="AG44" s="53"/>
      <c r="AH44" s="53"/>
      <c r="AI44" s="53"/>
      <c r="AJ44" s="53"/>
      <c r="AK44" s="53"/>
      <c r="AL44" s="53"/>
      <c r="AM44" s="54"/>
      <c r="AN44" s="38">
        <f>+SUMIF($AY$14:$BA$37,$D44,$BB$14:$BJ$37)</f>
        <v>0</v>
      </c>
      <c r="AO44" s="39"/>
      <c r="AP44" s="39"/>
      <c r="AQ44" s="39"/>
      <c r="AR44" s="39"/>
      <c r="AS44" s="39"/>
      <c r="AT44" s="39"/>
      <c r="AU44" s="39"/>
      <c r="AV44" s="39"/>
      <c r="AW44" s="39"/>
      <c r="AX44" s="39"/>
      <c r="AY44" s="39"/>
      <c r="AZ44" s="39"/>
      <c r="BA44" s="40"/>
      <c r="BB44" s="38">
        <f>Y44+AN44</f>
        <v>0</v>
      </c>
      <c r="BC44" s="39"/>
      <c r="BD44" s="39"/>
      <c r="BE44" s="39"/>
      <c r="BF44" s="39"/>
      <c r="BG44" s="39"/>
      <c r="BH44" s="39"/>
      <c r="BI44" s="39"/>
      <c r="BJ44" s="39"/>
      <c r="BK44" s="39"/>
      <c r="BL44" s="39"/>
      <c r="BM44" s="39"/>
      <c r="BN44" s="39"/>
      <c r="BO44" s="39"/>
      <c r="BP44" s="39"/>
      <c r="BQ44" s="39"/>
      <c r="BR44" s="39"/>
      <c r="BS44" s="39"/>
      <c r="BT44" s="44"/>
      <c r="BU44" s="77"/>
      <c r="BV44" s="78"/>
      <c r="BW44" s="78"/>
      <c r="BX44" s="78"/>
      <c r="BY44" s="78"/>
      <c r="BZ44" s="78"/>
      <c r="CA44" s="78"/>
      <c r="CB44" s="78"/>
      <c r="CC44" s="78"/>
      <c r="CD44" s="174"/>
      <c r="CE44" s="175"/>
      <c r="CF44" s="175"/>
      <c r="CG44" s="175"/>
      <c r="CH44" s="175"/>
      <c r="CI44" s="175"/>
      <c r="CJ44" s="175"/>
      <c r="CK44" s="175"/>
      <c r="CL44" s="175"/>
      <c r="CM44" s="175"/>
      <c r="CN44" s="175"/>
      <c r="CO44" s="175"/>
      <c r="CP44" s="175"/>
      <c r="CQ44" s="176"/>
      <c r="CR44" s="1"/>
    </row>
    <row r="45" spans="1:96" ht="12" customHeight="1">
      <c r="A45" s="1"/>
      <c r="B45" s="114"/>
      <c r="C45" s="115"/>
      <c r="D45" s="74"/>
      <c r="E45" s="75"/>
      <c r="F45" s="75"/>
      <c r="G45" s="75"/>
      <c r="H45" s="75"/>
      <c r="I45" s="75"/>
      <c r="J45" s="75"/>
      <c r="K45" s="75"/>
      <c r="L45" s="75"/>
      <c r="M45" s="75"/>
      <c r="N45" s="75"/>
      <c r="O45" s="75"/>
      <c r="P45" s="75"/>
      <c r="Q45" s="75"/>
      <c r="R45" s="75"/>
      <c r="S45" s="75"/>
      <c r="T45" s="75"/>
      <c r="U45" s="75"/>
      <c r="V45" s="75"/>
      <c r="W45" s="75"/>
      <c r="X45" s="76"/>
      <c r="Y45" s="55"/>
      <c r="Z45" s="56"/>
      <c r="AA45" s="56"/>
      <c r="AB45" s="56"/>
      <c r="AC45" s="56"/>
      <c r="AD45" s="56"/>
      <c r="AE45" s="56"/>
      <c r="AF45" s="56"/>
      <c r="AG45" s="56"/>
      <c r="AH45" s="56"/>
      <c r="AI45" s="56"/>
      <c r="AJ45" s="56"/>
      <c r="AK45" s="56"/>
      <c r="AL45" s="56"/>
      <c r="AM45" s="57"/>
      <c r="AN45" s="41"/>
      <c r="AO45" s="42"/>
      <c r="AP45" s="42"/>
      <c r="AQ45" s="42"/>
      <c r="AR45" s="42"/>
      <c r="AS45" s="42"/>
      <c r="AT45" s="42"/>
      <c r="AU45" s="42"/>
      <c r="AV45" s="42"/>
      <c r="AW45" s="42"/>
      <c r="AX45" s="42"/>
      <c r="AY45" s="42"/>
      <c r="AZ45" s="42"/>
      <c r="BA45" s="43"/>
      <c r="BB45" s="41"/>
      <c r="BC45" s="42"/>
      <c r="BD45" s="42"/>
      <c r="BE45" s="42"/>
      <c r="BF45" s="42"/>
      <c r="BG45" s="42"/>
      <c r="BH45" s="42"/>
      <c r="BI45" s="42"/>
      <c r="BJ45" s="42"/>
      <c r="BK45" s="42"/>
      <c r="BL45" s="42"/>
      <c r="BM45" s="42"/>
      <c r="BN45" s="42"/>
      <c r="BO45" s="42"/>
      <c r="BP45" s="42"/>
      <c r="BQ45" s="42"/>
      <c r="BR45" s="42"/>
      <c r="BS45" s="42"/>
      <c r="BT45" s="45"/>
      <c r="BU45" s="77"/>
      <c r="BV45" s="78"/>
      <c r="BW45" s="78"/>
      <c r="BX45" s="78"/>
      <c r="BY45" s="78"/>
      <c r="BZ45" s="78"/>
      <c r="CA45" s="78"/>
      <c r="CB45" s="78"/>
      <c r="CC45" s="78"/>
      <c r="CD45" s="174"/>
      <c r="CE45" s="175"/>
      <c r="CF45" s="175"/>
      <c r="CG45" s="175"/>
      <c r="CH45" s="175"/>
      <c r="CI45" s="175"/>
      <c r="CJ45" s="175"/>
      <c r="CK45" s="175"/>
      <c r="CL45" s="175"/>
      <c r="CM45" s="175"/>
      <c r="CN45" s="175"/>
      <c r="CO45" s="175"/>
      <c r="CP45" s="175"/>
      <c r="CQ45" s="176"/>
      <c r="CR45" s="1"/>
    </row>
    <row r="46" spans="1:96" ht="12" customHeight="1">
      <c r="A46" s="1"/>
      <c r="B46" s="114"/>
      <c r="C46" s="115"/>
      <c r="D46" s="46" t="s">
        <v>30</v>
      </c>
      <c r="E46" s="47"/>
      <c r="F46" s="47"/>
      <c r="G46" s="47"/>
      <c r="H46" s="47"/>
      <c r="I46" s="47"/>
      <c r="J46" s="47"/>
      <c r="K46" s="47"/>
      <c r="L46" s="47"/>
      <c r="M46" s="47"/>
      <c r="N46" s="47"/>
      <c r="O46" s="47"/>
      <c r="P46" s="47"/>
      <c r="Q46" s="47"/>
      <c r="R46" s="47"/>
      <c r="S46" s="47"/>
      <c r="T46" s="47"/>
      <c r="U46" s="47"/>
      <c r="V46" s="47"/>
      <c r="W46" s="47"/>
      <c r="X46" s="48"/>
      <c r="Y46" s="52">
        <f>+SUMIF($AY$14:$BA$37,"非課税",$AN$14:$AX$37)+SUMIF($AY$14:$BA$37,"不課税",$AN$14:$AX$37)</f>
        <v>0</v>
      </c>
      <c r="Z46" s="53"/>
      <c r="AA46" s="53"/>
      <c r="AB46" s="53"/>
      <c r="AC46" s="53"/>
      <c r="AD46" s="53"/>
      <c r="AE46" s="53"/>
      <c r="AF46" s="53"/>
      <c r="AG46" s="53"/>
      <c r="AH46" s="53"/>
      <c r="AI46" s="53"/>
      <c r="AJ46" s="53"/>
      <c r="AK46" s="53"/>
      <c r="AL46" s="53"/>
      <c r="AM46" s="54"/>
      <c r="AN46" s="38">
        <f>+SUMIF($AY$14:$BA$37,$D46,$BB$14:$BJ$37)</f>
        <v>0</v>
      </c>
      <c r="AO46" s="39"/>
      <c r="AP46" s="39"/>
      <c r="AQ46" s="39"/>
      <c r="AR46" s="39"/>
      <c r="AS46" s="39"/>
      <c r="AT46" s="39"/>
      <c r="AU46" s="39"/>
      <c r="AV46" s="39"/>
      <c r="AW46" s="39"/>
      <c r="AX46" s="39"/>
      <c r="AY46" s="39"/>
      <c r="AZ46" s="39"/>
      <c r="BA46" s="40"/>
      <c r="BB46" s="38">
        <f>Y46+AN46</f>
        <v>0</v>
      </c>
      <c r="BC46" s="39"/>
      <c r="BD46" s="39"/>
      <c r="BE46" s="39"/>
      <c r="BF46" s="39"/>
      <c r="BG46" s="39"/>
      <c r="BH46" s="39"/>
      <c r="BI46" s="39"/>
      <c r="BJ46" s="39"/>
      <c r="BK46" s="39"/>
      <c r="BL46" s="39"/>
      <c r="BM46" s="39"/>
      <c r="BN46" s="39"/>
      <c r="BO46" s="39"/>
      <c r="BP46" s="39"/>
      <c r="BQ46" s="39"/>
      <c r="BR46" s="39"/>
      <c r="BS46" s="39"/>
      <c r="BT46" s="44"/>
      <c r="BU46" s="58" t="s">
        <v>32</v>
      </c>
      <c r="BV46" s="59"/>
      <c r="BW46" s="59"/>
      <c r="BX46" s="59"/>
      <c r="BY46" s="59"/>
      <c r="BZ46" s="59"/>
      <c r="CA46" s="59"/>
      <c r="CB46" s="59"/>
      <c r="CC46" s="59"/>
      <c r="CD46" s="158">
        <v>1000000</v>
      </c>
      <c r="CE46" s="159"/>
      <c r="CF46" s="159"/>
      <c r="CG46" s="159"/>
      <c r="CH46" s="159"/>
      <c r="CI46" s="159"/>
      <c r="CJ46" s="159"/>
      <c r="CK46" s="159"/>
      <c r="CL46" s="159"/>
      <c r="CM46" s="159"/>
      <c r="CN46" s="159"/>
      <c r="CO46" s="159"/>
      <c r="CP46" s="159"/>
      <c r="CQ46" s="160"/>
      <c r="CR46" s="1"/>
    </row>
    <row r="47" spans="1:96" ht="12" customHeight="1">
      <c r="A47" s="1"/>
      <c r="B47" s="114"/>
      <c r="C47" s="115"/>
      <c r="D47" s="49"/>
      <c r="E47" s="50"/>
      <c r="F47" s="50"/>
      <c r="G47" s="50"/>
      <c r="H47" s="50"/>
      <c r="I47" s="50"/>
      <c r="J47" s="50"/>
      <c r="K47" s="50"/>
      <c r="L47" s="50"/>
      <c r="M47" s="50"/>
      <c r="N47" s="50"/>
      <c r="O47" s="50"/>
      <c r="P47" s="50"/>
      <c r="Q47" s="50"/>
      <c r="R47" s="50"/>
      <c r="S47" s="50"/>
      <c r="T47" s="50"/>
      <c r="U47" s="50"/>
      <c r="V47" s="50"/>
      <c r="W47" s="50"/>
      <c r="X47" s="51"/>
      <c r="Y47" s="55"/>
      <c r="Z47" s="56"/>
      <c r="AA47" s="56"/>
      <c r="AB47" s="56"/>
      <c r="AC47" s="56"/>
      <c r="AD47" s="56"/>
      <c r="AE47" s="56"/>
      <c r="AF47" s="56"/>
      <c r="AG47" s="56"/>
      <c r="AH47" s="56"/>
      <c r="AI47" s="56"/>
      <c r="AJ47" s="56"/>
      <c r="AK47" s="56"/>
      <c r="AL47" s="56"/>
      <c r="AM47" s="57"/>
      <c r="AN47" s="41"/>
      <c r="AO47" s="42"/>
      <c r="AP47" s="42"/>
      <c r="AQ47" s="42"/>
      <c r="AR47" s="42"/>
      <c r="AS47" s="42"/>
      <c r="AT47" s="42"/>
      <c r="AU47" s="42"/>
      <c r="AV47" s="42"/>
      <c r="AW47" s="42"/>
      <c r="AX47" s="42"/>
      <c r="AY47" s="42"/>
      <c r="AZ47" s="42"/>
      <c r="BA47" s="43"/>
      <c r="BB47" s="41"/>
      <c r="BC47" s="42"/>
      <c r="BD47" s="42"/>
      <c r="BE47" s="42"/>
      <c r="BF47" s="42"/>
      <c r="BG47" s="42"/>
      <c r="BH47" s="42"/>
      <c r="BI47" s="42"/>
      <c r="BJ47" s="42"/>
      <c r="BK47" s="42"/>
      <c r="BL47" s="42"/>
      <c r="BM47" s="42"/>
      <c r="BN47" s="42"/>
      <c r="BO47" s="42"/>
      <c r="BP47" s="42"/>
      <c r="BQ47" s="42"/>
      <c r="BR47" s="42"/>
      <c r="BS47" s="42"/>
      <c r="BT47" s="45"/>
      <c r="BU47" s="58"/>
      <c r="BV47" s="59"/>
      <c r="BW47" s="59"/>
      <c r="BX47" s="59"/>
      <c r="BY47" s="59"/>
      <c r="BZ47" s="59"/>
      <c r="CA47" s="59"/>
      <c r="CB47" s="59"/>
      <c r="CC47" s="59"/>
      <c r="CD47" s="158"/>
      <c r="CE47" s="159"/>
      <c r="CF47" s="159"/>
      <c r="CG47" s="159"/>
      <c r="CH47" s="159"/>
      <c r="CI47" s="159"/>
      <c r="CJ47" s="159"/>
      <c r="CK47" s="159"/>
      <c r="CL47" s="159"/>
      <c r="CM47" s="159"/>
      <c r="CN47" s="159"/>
      <c r="CO47" s="159"/>
      <c r="CP47" s="159"/>
      <c r="CQ47" s="160"/>
      <c r="CR47" s="1"/>
    </row>
    <row r="48" spans="1:96" ht="12" customHeight="1">
      <c r="A48" s="1"/>
      <c r="B48" s="114"/>
      <c r="C48" s="115"/>
      <c r="D48" s="46" t="s">
        <v>7</v>
      </c>
      <c r="E48" s="47"/>
      <c r="F48" s="47"/>
      <c r="G48" s="47"/>
      <c r="H48" s="47"/>
      <c r="I48" s="47"/>
      <c r="J48" s="47"/>
      <c r="K48" s="47"/>
      <c r="L48" s="47"/>
      <c r="M48" s="47"/>
      <c r="N48" s="47"/>
      <c r="O48" s="47"/>
      <c r="P48" s="47"/>
      <c r="Q48" s="47"/>
      <c r="R48" s="47"/>
      <c r="S48" s="47"/>
      <c r="T48" s="47"/>
      <c r="U48" s="47"/>
      <c r="V48" s="47"/>
      <c r="W48" s="47"/>
      <c r="X48" s="48"/>
      <c r="Y48" s="52">
        <f>+SUM(Y40:AM47)</f>
        <v>10000000</v>
      </c>
      <c r="Z48" s="53"/>
      <c r="AA48" s="53"/>
      <c r="AB48" s="53"/>
      <c r="AC48" s="53"/>
      <c r="AD48" s="53"/>
      <c r="AE48" s="53"/>
      <c r="AF48" s="53"/>
      <c r="AG48" s="53"/>
      <c r="AH48" s="53"/>
      <c r="AI48" s="53"/>
      <c r="AJ48" s="53"/>
      <c r="AK48" s="53"/>
      <c r="AL48" s="53"/>
      <c r="AM48" s="54"/>
      <c r="AN48" s="38">
        <f>+SUM(AN40:BA47)</f>
        <v>1000000</v>
      </c>
      <c r="AO48" s="39"/>
      <c r="AP48" s="39"/>
      <c r="AQ48" s="39"/>
      <c r="AR48" s="39"/>
      <c r="AS48" s="39"/>
      <c r="AT48" s="39"/>
      <c r="AU48" s="39"/>
      <c r="AV48" s="39"/>
      <c r="AW48" s="39"/>
      <c r="AX48" s="39"/>
      <c r="AY48" s="39"/>
      <c r="AZ48" s="39"/>
      <c r="BA48" s="40"/>
      <c r="BB48" s="38">
        <f>+SUM(BB40:BT47)</f>
        <v>11000000</v>
      </c>
      <c r="BC48" s="39"/>
      <c r="BD48" s="39"/>
      <c r="BE48" s="39"/>
      <c r="BF48" s="39"/>
      <c r="BG48" s="39"/>
      <c r="BH48" s="39"/>
      <c r="BI48" s="39"/>
      <c r="BJ48" s="39"/>
      <c r="BK48" s="39"/>
      <c r="BL48" s="39"/>
      <c r="BM48" s="39"/>
      <c r="BN48" s="39"/>
      <c r="BO48" s="39"/>
      <c r="BP48" s="39"/>
      <c r="BQ48" s="39"/>
      <c r="BR48" s="39"/>
      <c r="BS48" s="39"/>
      <c r="BT48" s="44"/>
      <c r="BU48" s="58"/>
      <c r="BV48" s="59"/>
      <c r="BW48" s="59"/>
      <c r="BX48" s="59"/>
      <c r="BY48" s="59"/>
      <c r="BZ48" s="59"/>
      <c r="CA48" s="59"/>
      <c r="CB48" s="59"/>
      <c r="CC48" s="59"/>
      <c r="CD48" s="158"/>
      <c r="CE48" s="159"/>
      <c r="CF48" s="159"/>
      <c r="CG48" s="159"/>
      <c r="CH48" s="159"/>
      <c r="CI48" s="159"/>
      <c r="CJ48" s="159"/>
      <c r="CK48" s="159"/>
      <c r="CL48" s="159"/>
      <c r="CM48" s="159"/>
      <c r="CN48" s="159"/>
      <c r="CO48" s="159"/>
      <c r="CP48" s="159"/>
      <c r="CQ48" s="160"/>
      <c r="CR48" s="1"/>
    </row>
    <row r="49" spans="1:96" ht="12" customHeight="1" thickBot="1">
      <c r="A49" s="1"/>
      <c r="B49" s="116"/>
      <c r="C49" s="117"/>
      <c r="D49" s="164"/>
      <c r="E49" s="165"/>
      <c r="F49" s="165"/>
      <c r="G49" s="165"/>
      <c r="H49" s="165"/>
      <c r="I49" s="165"/>
      <c r="J49" s="165"/>
      <c r="K49" s="165"/>
      <c r="L49" s="165"/>
      <c r="M49" s="165"/>
      <c r="N49" s="165"/>
      <c r="O49" s="165"/>
      <c r="P49" s="165"/>
      <c r="Q49" s="165"/>
      <c r="R49" s="165"/>
      <c r="S49" s="165"/>
      <c r="T49" s="165"/>
      <c r="U49" s="165"/>
      <c r="V49" s="165"/>
      <c r="W49" s="165"/>
      <c r="X49" s="166"/>
      <c r="Y49" s="167"/>
      <c r="Z49" s="168"/>
      <c r="AA49" s="168"/>
      <c r="AB49" s="168"/>
      <c r="AC49" s="168"/>
      <c r="AD49" s="168"/>
      <c r="AE49" s="168"/>
      <c r="AF49" s="168"/>
      <c r="AG49" s="168"/>
      <c r="AH49" s="168"/>
      <c r="AI49" s="168"/>
      <c r="AJ49" s="168"/>
      <c r="AK49" s="168"/>
      <c r="AL49" s="168"/>
      <c r="AM49" s="169"/>
      <c r="AN49" s="170"/>
      <c r="AO49" s="171"/>
      <c r="AP49" s="171"/>
      <c r="AQ49" s="171"/>
      <c r="AR49" s="171"/>
      <c r="AS49" s="171"/>
      <c r="AT49" s="171"/>
      <c r="AU49" s="171"/>
      <c r="AV49" s="171"/>
      <c r="AW49" s="171"/>
      <c r="AX49" s="171"/>
      <c r="AY49" s="171"/>
      <c r="AZ49" s="171"/>
      <c r="BA49" s="172"/>
      <c r="BB49" s="170"/>
      <c r="BC49" s="171"/>
      <c r="BD49" s="171"/>
      <c r="BE49" s="171"/>
      <c r="BF49" s="171"/>
      <c r="BG49" s="171"/>
      <c r="BH49" s="171"/>
      <c r="BI49" s="171"/>
      <c r="BJ49" s="171"/>
      <c r="BK49" s="171"/>
      <c r="BL49" s="171"/>
      <c r="BM49" s="171"/>
      <c r="BN49" s="171"/>
      <c r="BO49" s="171"/>
      <c r="BP49" s="171"/>
      <c r="BQ49" s="171"/>
      <c r="BR49" s="171"/>
      <c r="BS49" s="171"/>
      <c r="BT49" s="173"/>
      <c r="BU49" s="60"/>
      <c r="BV49" s="61"/>
      <c r="BW49" s="61"/>
      <c r="BX49" s="61"/>
      <c r="BY49" s="61"/>
      <c r="BZ49" s="61"/>
      <c r="CA49" s="61"/>
      <c r="CB49" s="61"/>
      <c r="CC49" s="61"/>
      <c r="CD49" s="161"/>
      <c r="CE49" s="162"/>
      <c r="CF49" s="162"/>
      <c r="CG49" s="162"/>
      <c r="CH49" s="162"/>
      <c r="CI49" s="162"/>
      <c r="CJ49" s="162"/>
      <c r="CK49" s="162"/>
      <c r="CL49" s="162"/>
      <c r="CM49" s="162"/>
      <c r="CN49" s="162"/>
      <c r="CO49" s="162"/>
      <c r="CP49" s="162"/>
      <c r="CQ49" s="163"/>
      <c r="CR49" s="1"/>
    </row>
    <row r="50" spans="1:96" ht="18" customHeight="1" thickTop="1">
      <c r="A50" s="1"/>
      <c r="B50" s="19" t="s">
        <v>11</v>
      </c>
      <c r="C50" s="1"/>
      <c r="CR50" s="1"/>
    </row>
    <row r="51" spans="1:96" ht="18" customHeight="1">
      <c r="A51" s="1"/>
      <c r="B51" s="19" t="s">
        <v>9</v>
      </c>
      <c r="C51" s="1"/>
      <c r="CR51" s="1"/>
    </row>
    <row r="52" spans="1:96" ht="18" customHeight="1" thickBot="1">
      <c r="B52" s="19" t="s">
        <v>10</v>
      </c>
    </row>
    <row r="53" spans="1:96">
      <c r="AS53" t="s">
        <v>41</v>
      </c>
      <c r="BB53" s="32">
        <f>+SUM(BK14:BT37)</f>
        <v>11000000</v>
      </c>
      <c r="BC53" s="33"/>
      <c r="BD53" s="33"/>
      <c r="BE53" s="33"/>
      <c r="BF53" s="33"/>
      <c r="BG53" s="33"/>
      <c r="BH53" s="33"/>
      <c r="BI53" s="33"/>
      <c r="BJ53" s="33"/>
      <c r="BK53" s="33"/>
      <c r="BL53" s="33"/>
      <c r="BM53" s="33"/>
      <c r="BN53" s="33"/>
      <c r="BO53" s="33"/>
      <c r="BP53" s="33"/>
      <c r="BQ53" s="33"/>
      <c r="BR53" s="33"/>
      <c r="BS53" s="33"/>
      <c r="BT53" s="34"/>
    </row>
    <row r="54" spans="1:96" ht="18.600000000000001" thickBot="1">
      <c r="BB54" s="35"/>
      <c r="BC54" s="36"/>
      <c r="BD54" s="36"/>
      <c r="BE54" s="36"/>
      <c r="BF54" s="36"/>
      <c r="BG54" s="36"/>
      <c r="BH54" s="36"/>
      <c r="BI54" s="36"/>
      <c r="BJ54" s="36"/>
      <c r="BK54" s="36"/>
      <c r="BL54" s="36"/>
      <c r="BM54" s="36"/>
      <c r="BN54" s="36"/>
      <c r="BO54" s="36"/>
      <c r="BP54" s="36"/>
      <c r="BQ54" s="36"/>
      <c r="BR54" s="36"/>
      <c r="BS54" s="36"/>
      <c r="BT54" s="37"/>
    </row>
    <row r="58" spans="1:96">
      <c r="A58" s="28"/>
    </row>
  </sheetData>
  <sheetProtection sheet="1" objects="1" scenarios="1" selectLockedCells="1"/>
  <protectedRanges>
    <protectedRange algorithmName="SHA-512" hashValue="V5CGFge8QoorGCXbC8SUZ8qafgjhic8NRaIl9Bsf5N5a9BoB9m7CYhAGM81HvfR3beXV/Vh5rn+5MC4EqA0j6Q==" saltValue="tocyWFJLjw1dsXXKyi4suQ==" spinCount="100000" sqref="CT11:CU18" name="範囲1"/>
  </protectedRanges>
  <mergeCells count="159">
    <mergeCell ref="B10:K11"/>
    <mergeCell ref="L10:CQ11"/>
    <mergeCell ref="BN8:BW9"/>
    <mergeCell ref="AC2:AH4"/>
    <mergeCell ref="AO2:BG5"/>
    <mergeCell ref="B5:U6"/>
    <mergeCell ref="B8:K9"/>
    <mergeCell ref="L8:AE9"/>
    <mergeCell ref="AF8:AO9"/>
    <mergeCell ref="AP8:BM9"/>
    <mergeCell ref="B12:C37"/>
    <mergeCell ref="D12:X13"/>
    <mergeCell ref="Y12:AB13"/>
    <mergeCell ref="AC12:AE13"/>
    <mergeCell ref="AF12:AM13"/>
    <mergeCell ref="AN12:AX13"/>
    <mergeCell ref="D22:X23"/>
    <mergeCell ref="Y22:AB23"/>
    <mergeCell ref="AC22:AE23"/>
    <mergeCell ref="AF22:AM23"/>
    <mergeCell ref="D18:X19"/>
    <mergeCell ref="Y18:AB19"/>
    <mergeCell ref="AC18:AE19"/>
    <mergeCell ref="AF18:AM19"/>
    <mergeCell ref="AN18:AX19"/>
    <mergeCell ref="D20:X21"/>
    <mergeCell ref="Y20:AB21"/>
    <mergeCell ref="AC20:AE21"/>
    <mergeCell ref="AF20:AM21"/>
    <mergeCell ref="AN20:AX21"/>
    <mergeCell ref="D24:X25"/>
    <mergeCell ref="Y24:AB25"/>
    <mergeCell ref="AC24:AE25"/>
    <mergeCell ref="AF24:AM25"/>
    <mergeCell ref="AY12:BA13"/>
    <mergeCell ref="BB12:BJ13"/>
    <mergeCell ref="BK12:BT13"/>
    <mergeCell ref="BU12:CQ13"/>
    <mergeCell ref="D14:X15"/>
    <mergeCell ref="Y14:AB15"/>
    <mergeCell ref="AC14:AE15"/>
    <mergeCell ref="AF14:AM15"/>
    <mergeCell ref="AN14:AX15"/>
    <mergeCell ref="AY14:BA15"/>
    <mergeCell ref="BB14:BJ15"/>
    <mergeCell ref="BK14:BT15"/>
    <mergeCell ref="BU14:BV17"/>
    <mergeCell ref="BW14:CQ17"/>
    <mergeCell ref="D16:X17"/>
    <mergeCell ref="Y16:AB17"/>
    <mergeCell ref="AC16:AE17"/>
    <mergeCell ref="AF16:AM17"/>
    <mergeCell ref="AN16:AX17"/>
    <mergeCell ref="AY16:BA17"/>
    <mergeCell ref="BB16:BJ17"/>
    <mergeCell ref="BK16:BT17"/>
    <mergeCell ref="AY18:BA19"/>
    <mergeCell ref="BB18:BJ19"/>
    <mergeCell ref="BK18:BT19"/>
    <mergeCell ref="BK22:BT23"/>
    <mergeCell ref="BU22:BV25"/>
    <mergeCell ref="BW22:CQ25"/>
    <mergeCell ref="BB24:BJ25"/>
    <mergeCell ref="BK24:BT25"/>
    <mergeCell ref="BU18:BV21"/>
    <mergeCell ref="BW18:CQ21"/>
    <mergeCell ref="AY20:BA21"/>
    <mergeCell ref="BB20:BJ21"/>
    <mergeCell ref="BK20:BT21"/>
    <mergeCell ref="AN24:AX25"/>
    <mergeCell ref="AY24:BA25"/>
    <mergeCell ref="AN22:AX23"/>
    <mergeCell ref="AY22:BA23"/>
    <mergeCell ref="BB22:BJ23"/>
    <mergeCell ref="BB26:BJ27"/>
    <mergeCell ref="BK26:BT27"/>
    <mergeCell ref="BU26:CQ27"/>
    <mergeCell ref="D28:X29"/>
    <mergeCell ref="Y28:AB29"/>
    <mergeCell ref="AC28:AE29"/>
    <mergeCell ref="AF28:AM29"/>
    <mergeCell ref="AN28:AX29"/>
    <mergeCell ref="AY28:BA29"/>
    <mergeCell ref="BB28:BJ29"/>
    <mergeCell ref="D26:X27"/>
    <mergeCell ref="Y26:AB27"/>
    <mergeCell ref="AC26:AE27"/>
    <mergeCell ref="AF26:AM27"/>
    <mergeCell ref="AN26:AX27"/>
    <mergeCell ref="AY26:BA27"/>
    <mergeCell ref="BK28:BT29"/>
    <mergeCell ref="BU28:CQ31"/>
    <mergeCell ref="D30:X31"/>
    <mergeCell ref="Y30:AB31"/>
    <mergeCell ref="AC30:AE31"/>
    <mergeCell ref="AF30:AM31"/>
    <mergeCell ref="AN30:AX31"/>
    <mergeCell ref="AY30:BA31"/>
    <mergeCell ref="BB30:BJ31"/>
    <mergeCell ref="BK30:BT31"/>
    <mergeCell ref="BB32:BJ33"/>
    <mergeCell ref="BK32:BT33"/>
    <mergeCell ref="Y32:AB33"/>
    <mergeCell ref="AC32:AE33"/>
    <mergeCell ref="AF32:AM33"/>
    <mergeCell ref="AN32:AX33"/>
    <mergeCell ref="AY32:BA33"/>
    <mergeCell ref="BK34:BT35"/>
    <mergeCell ref="BU34:CQ37"/>
    <mergeCell ref="D36:X37"/>
    <mergeCell ref="Y36:AB37"/>
    <mergeCell ref="AC36:AE37"/>
    <mergeCell ref="AF36:AM37"/>
    <mergeCell ref="AN36:AX37"/>
    <mergeCell ref="AY36:BA37"/>
    <mergeCell ref="BB36:BJ37"/>
    <mergeCell ref="BK36:BT37"/>
    <mergeCell ref="B38:C49"/>
    <mergeCell ref="D38:X39"/>
    <mergeCell ref="Y38:AM39"/>
    <mergeCell ref="AN38:BA39"/>
    <mergeCell ref="BB38:BT39"/>
    <mergeCell ref="BY38:CQ41"/>
    <mergeCell ref="BV39:BW40"/>
    <mergeCell ref="D40:X41"/>
    <mergeCell ref="Y40:AM41"/>
    <mergeCell ref="AN40:BA41"/>
    <mergeCell ref="CD46:CQ49"/>
    <mergeCell ref="D48:X49"/>
    <mergeCell ref="Y48:AM49"/>
    <mergeCell ref="AN48:BA49"/>
    <mergeCell ref="BB48:BT49"/>
    <mergeCell ref="CD42:CQ45"/>
    <mergeCell ref="D44:X45"/>
    <mergeCell ref="Y44:AM45"/>
    <mergeCell ref="BB53:BT54"/>
    <mergeCell ref="AN44:BA45"/>
    <mergeCell ref="BB44:BT45"/>
    <mergeCell ref="D46:X47"/>
    <mergeCell ref="Y46:AM47"/>
    <mergeCell ref="AN46:BA47"/>
    <mergeCell ref="BB46:BT47"/>
    <mergeCell ref="BU46:CC49"/>
    <mergeCell ref="BX8:CQ9"/>
    <mergeCell ref="BB40:BT41"/>
    <mergeCell ref="D42:X43"/>
    <mergeCell ref="Y42:AM43"/>
    <mergeCell ref="AN42:BA43"/>
    <mergeCell ref="BB42:BT43"/>
    <mergeCell ref="BU42:CC45"/>
    <mergeCell ref="BU32:CQ33"/>
    <mergeCell ref="D34:X35"/>
    <mergeCell ref="Y34:AB35"/>
    <mergeCell ref="AC34:AE35"/>
    <mergeCell ref="AF34:AM35"/>
    <mergeCell ref="AN34:AX35"/>
    <mergeCell ref="AY34:BA35"/>
    <mergeCell ref="BB34:BJ35"/>
    <mergeCell ref="D32:X33"/>
  </mergeCells>
  <phoneticPr fontId="1"/>
  <conditionalFormatting sqref="L10">
    <cfRule type="expression" dxfId="68" priority="27">
      <formula>$L$10&lt;&gt;""</formula>
    </cfRule>
  </conditionalFormatting>
  <conditionalFormatting sqref="AP8:BM9">
    <cfRule type="expression" dxfId="67" priority="26">
      <formula>$AP$8&lt;&gt;""</formula>
    </cfRule>
  </conditionalFormatting>
  <conditionalFormatting sqref="BX8:CQ9">
    <cfRule type="expression" dxfId="66" priority="25">
      <formula>$BX$8&lt;&gt;""</formula>
    </cfRule>
  </conditionalFormatting>
  <conditionalFormatting sqref="D14:BT15">
    <cfRule type="expression" dxfId="65" priority="24">
      <formula>$BB14&lt;&gt;""</formula>
    </cfRule>
  </conditionalFormatting>
  <conditionalFormatting sqref="D16:BT17">
    <cfRule type="expression" dxfId="64" priority="20">
      <formula>$BB16&lt;&gt;""</formula>
    </cfRule>
  </conditionalFormatting>
  <conditionalFormatting sqref="D18:BT19">
    <cfRule type="expression" dxfId="63" priority="19">
      <formula>$BB18&lt;&gt;""</formula>
    </cfRule>
  </conditionalFormatting>
  <conditionalFormatting sqref="D20:BT21">
    <cfRule type="expression" dxfId="62" priority="18">
      <formula>$BB20&lt;&gt;""</formula>
    </cfRule>
  </conditionalFormatting>
  <conditionalFormatting sqref="D22:BT23">
    <cfRule type="expression" dxfId="61" priority="17">
      <formula>$BB22&lt;&gt;""</formula>
    </cfRule>
  </conditionalFormatting>
  <conditionalFormatting sqref="D24:BT25">
    <cfRule type="expression" dxfId="60" priority="16">
      <formula>$BB24&lt;&gt;""</formula>
    </cfRule>
  </conditionalFormatting>
  <conditionalFormatting sqref="D26:BT27">
    <cfRule type="expression" dxfId="59" priority="15">
      <formula>$BB26&lt;&gt;""</formula>
    </cfRule>
  </conditionalFormatting>
  <conditionalFormatting sqref="D28:BT29">
    <cfRule type="expression" dxfId="58" priority="14">
      <formula>$BB28&lt;&gt;""</formula>
    </cfRule>
  </conditionalFormatting>
  <conditionalFormatting sqref="D30:BT31">
    <cfRule type="expression" dxfId="57" priority="13">
      <formula>$BB30&lt;&gt;""</formula>
    </cfRule>
  </conditionalFormatting>
  <conditionalFormatting sqref="D32:BT33">
    <cfRule type="expression" dxfId="56" priority="12">
      <formula>$BB32&lt;&gt;""</formula>
    </cfRule>
  </conditionalFormatting>
  <conditionalFormatting sqref="D34:BT35">
    <cfRule type="expression" dxfId="55" priority="11">
      <formula>$BB34&lt;&gt;""</formula>
    </cfRule>
  </conditionalFormatting>
  <conditionalFormatting sqref="D36:BT37">
    <cfRule type="expression" dxfId="54" priority="10">
      <formula>$BB36&lt;&gt;""</formula>
    </cfRule>
  </conditionalFormatting>
  <conditionalFormatting sqref="BW14:CQ17">
    <cfRule type="expression" dxfId="53" priority="9">
      <formula>$BW$14&lt;&gt;""</formula>
    </cfRule>
  </conditionalFormatting>
  <conditionalFormatting sqref="BW18:CQ21">
    <cfRule type="expression" dxfId="52" priority="8">
      <formula>$BW$18&lt;&gt;""</formula>
    </cfRule>
  </conditionalFormatting>
  <conditionalFormatting sqref="BW22:CQ25">
    <cfRule type="expression" dxfId="51" priority="7">
      <formula>$BW$22&lt;&gt;""</formula>
    </cfRule>
  </conditionalFormatting>
  <conditionalFormatting sqref="BU28:CQ31">
    <cfRule type="expression" dxfId="50" priority="6">
      <formula>$BU$28&lt;&gt;""</formula>
    </cfRule>
  </conditionalFormatting>
  <conditionalFormatting sqref="BU34:CQ37">
    <cfRule type="expression" dxfId="49" priority="5">
      <formula>$BU$34&lt;&gt;""</formula>
    </cfRule>
  </conditionalFormatting>
  <conditionalFormatting sqref="L8:AE9">
    <cfRule type="expression" dxfId="48" priority="4">
      <formula>$L$8&lt;&gt;""</formula>
    </cfRule>
  </conditionalFormatting>
  <conditionalFormatting sqref="CD42:CQ45">
    <cfRule type="expression" dxfId="47" priority="3">
      <formula>$CD$42&lt;&gt;""</formula>
    </cfRule>
  </conditionalFormatting>
  <conditionalFormatting sqref="CD46:CQ49">
    <cfRule type="expression" dxfId="46" priority="2">
      <formula>$CD$46&lt;&gt;""</formula>
    </cfRule>
  </conditionalFormatting>
  <dataValidations count="3">
    <dataValidation type="list" allowBlank="1" showInputMessage="1" showErrorMessage="1" sqref="AY14:BA37">
      <formula1>$CU$4:$CU$8</formula1>
    </dataValidation>
    <dataValidation type="list" allowBlank="1" showInputMessage="1" showErrorMessage="1" sqref="BV39:BW40">
      <formula1>"✓"</formula1>
    </dataValidation>
    <dataValidation type="textLength" allowBlank="1" showInputMessage="1" showErrorMessage="1" error="数字10桁でご入力ください。" sqref="BX8:CQ9">
      <formula1>10</formula1>
      <formula2>10</formula2>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oddFooter xml:space="preserve">&amp;R&amp;"ＭＳ Ｐ明朝,標準"ver.1.0
</oddFooter>
  </headerFooter>
  <rowBreaks count="1" manualBreakCount="1">
    <brk id="52" max="9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58"/>
  <sheetViews>
    <sheetView workbookViewId="0">
      <selection activeCell="L8" sqref="L8:AE9"/>
    </sheetView>
    <sheetView view="pageBreakPreview" zoomScaleNormal="100" zoomScaleSheetLayoutView="100" workbookViewId="1">
      <selection activeCell="AF26" sqref="AF26:AM27"/>
    </sheetView>
  </sheetViews>
  <sheetFormatPr defaultRowHeight="18"/>
  <cols>
    <col min="1" max="1" width="2.19921875" customWidth="1"/>
    <col min="2" max="67" width="1.69921875" customWidth="1"/>
    <col min="68" max="68" width="1.59765625" customWidth="1"/>
    <col min="69" max="97" width="1.69921875" customWidth="1"/>
    <col min="98" max="98" width="14.59765625" bestFit="1" customWidth="1"/>
  </cols>
  <sheetData>
    <row r="1" spans="1:100"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U1" t="s">
        <v>37</v>
      </c>
    </row>
    <row r="2" spans="1:100" ht="16.2" customHeight="1">
      <c r="A2" s="1"/>
      <c r="B2" s="17"/>
      <c r="C2" s="17"/>
      <c r="D2" s="17"/>
      <c r="E2" s="17"/>
      <c r="F2" s="17"/>
      <c r="G2" s="17"/>
      <c r="H2" s="17"/>
      <c r="I2" s="17"/>
      <c r="J2" s="17"/>
      <c r="K2" s="17"/>
      <c r="L2" s="17"/>
      <c r="M2" s="17"/>
      <c r="N2" s="17"/>
      <c r="O2" s="17"/>
      <c r="P2" s="17"/>
      <c r="Q2" s="17"/>
      <c r="R2" s="17"/>
      <c r="S2" s="17"/>
      <c r="T2" s="17"/>
      <c r="U2" s="17"/>
      <c r="V2" s="17"/>
      <c r="W2" s="17"/>
      <c r="X2" s="17"/>
      <c r="Y2" s="17"/>
      <c r="Z2" s="17"/>
      <c r="AA2" s="18"/>
      <c r="AB2" s="18"/>
      <c r="AC2" s="230" t="s">
        <v>0</v>
      </c>
      <c r="AD2" s="230"/>
      <c r="AE2" s="230"/>
      <c r="AF2" s="230"/>
      <c r="AG2" s="230"/>
      <c r="AH2" s="230"/>
      <c r="AI2" s="1"/>
      <c r="AJ2" s="1"/>
      <c r="AK2" s="1"/>
      <c r="AL2" s="1"/>
      <c r="AM2" s="11"/>
      <c r="AN2" s="11"/>
      <c r="AO2" s="232" t="s">
        <v>3</v>
      </c>
      <c r="AP2" s="232"/>
      <c r="AQ2" s="232"/>
      <c r="AR2" s="232"/>
      <c r="AS2" s="232"/>
      <c r="AT2" s="232"/>
      <c r="AU2" s="232"/>
      <c r="AV2" s="232"/>
      <c r="AW2" s="232"/>
      <c r="AX2" s="232"/>
      <c r="AY2" s="232"/>
      <c r="AZ2" s="232"/>
      <c r="BA2" s="232"/>
      <c r="BB2" s="232"/>
      <c r="BC2" s="232"/>
      <c r="BD2" s="232"/>
      <c r="BE2" s="232"/>
      <c r="BF2" s="232"/>
      <c r="BG2" s="232"/>
      <c r="BH2" s="24"/>
      <c r="BI2" s="1"/>
      <c r="BJ2" s="1"/>
      <c r="BK2" s="1"/>
      <c r="BL2" s="1"/>
      <c r="BM2" s="1"/>
      <c r="BN2" s="2"/>
      <c r="BO2" s="2"/>
      <c r="BP2" s="2"/>
      <c r="BQ2" s="2"/>
      <c r="BR2" s="2"/>
      <c r="BS2" s="2"/>
      <c r="BT2" s="3"/>
      <c r="BU2" s="3"/>
      <c r="BV2" s="3"/>
      <c r="BW2" s="3"/>
      <c r="BX2" s="3"/>
      <c r="BY2" s="3"/>
      <c r="BZ2" s="3"/>
      <c r="CA2" s="3"/>
      <c r="CB2" s="3"/>
      <c r="CC2" s="3"/>
      <c r="CD2" s="3"/>
      <c r="CE2" s="3"/>
      <c r="CF2" s="3"/>
      <c r="CG2" s="3"/>
      <c r="CH2" s="3"/>
      <c r="CI2" s="3"/>
      <c r="CJ2" s="3"/>
      <c r="CK2" s="3"/>
      <c r="CL2" s="3"/>
      <c r="CM2" s="3"/>
      <c r="CN2" s="3"/>
      <c r="CO2" s="3"/>
      <c r="CP2" s="3"/>
      <c r="CQ2" s="3"/>
      <c r="CR2" s="1"/>
    </row>
    <row r="3" spans="1:100" ht="16.2" customHeight="1">
      <c r="A3" s="1"/>
      <c r="B3" s="20"/>
      <c r="C3" s="17"/>
      <c r="D3" s="17"/>
      <c r="E3" s="17"/>
      <c r="F3" s="17"/>
      <c r="G3" s="17"/>
      <c r="H3" s="17"/>
      <c r="I3" s="17"/>
      <c r="J3" s="17"/>
      <c r="K3" s="17"/>
      <c r="L3" s="17"/>
      <c r="M3" s="17"/>
      <c r="N3" s="17"/>
      <c r="O3" s="17"/>
      <c r="P3" s="17"/>
      <c r="Q3" s="17"/>
      <c r="R3" s="17"/>
      <c r="S3" s="17"/>
      <c r="T3" s="17"/>
      <c r="U3" s="17"/>
      <c r="V3" s="17"/>
      <c r="W3" s="17"/>
      <c r="X3" s="17"/>
      <c r="Y3" s="17"/>
      <c r="Z3" s="17"/>
      <c r="AA3" s="18"/>
      <c r="AB3" s="18"/>
      <c r="AC3" s="230"/>
      <c r="AD3" s="230"/>
      <c r="AE3" s="230"/>
      <c r="AF3" s="230"/>
      <c r="AG3" s="230"/>
      <c r="AH3" s="230"/>
      <c r="AI3" s="1"/>
      <c r="AJ3" s="1"/>
      <c r="AK3" s="1"/>
      <c r="AL3" s="1"/>
      <c r="AM3" s="11"/>
      <c r="AN3" s="11"/>
      <c r="AO3" s="232"/>
      <c r="AP3" s="232"/>
      <c r="AQ3" s="232"/>
      <c r="AR3" s="232"/>
      <c r="AS3" s="232"/>
      <c r="AT3" s="232"/>
      <c r="AU3" s="232"/>
      <c r="AV3" s="232"/>
      <c r="AW3" s="232"/>
      <c r="AX3" s="232"/>
      <c r="AY3" s="232"/>
      <c r="AZ3" s="232"/>
      <c r="BA3" s="232"/>
      <c r="BB3" s="232"/>
      <c r="BC3" s="232"/>
      <c r="BD3" s="232"/>
      <c r="BE3" s="232"/>
      <c r="BF3" s="232"/>
      <c r="BG3" s="232"/>
      <c r="BH3" s="24"/>
      <c r="BI3" s="1"/>
      <c r="BJ3" s="1"/>
      <c r="BK3" s="1"/>
      <c r="BL3" s="1"/>
      <c r="BM3" s="1"/>
      <c r="BN3" s="2"/>
      <c r="BO3" s="2"/>
      <c r="BP3" s="2"/>
      <c r="BQ3" s="2"/>
      <c r="BR3" s="2"/>
      <c r="BS3" s="2"/>
      <c r="BT3" s="3"/>
      <c r="BU3" s="3"/>
      <c r="BV3" s="3"/>
      <c r="BW3" s="3"/>
      <c r="BX3" s="3"/>
      <c r="BY3" s="3"/>
      <c r="BZ3" s="3"/>
      <c r="CA3" s="3"/>
      <c r="CB3" s="3"/>
      <c r="CC3" s="3"/>
      <c r="CD3" s="3"/>
      <c r="CE3" s="3"/>
      <c r="CF3" s="3"/>
      <c r="CG3" s="3"/>
      <c r="CH3" s="3"/>
      <c r="CI3" s="3"/>
      <c r="CJ3" s="3"/>
      <c r="CK3" s="3"/>
      <c r="CL3" s="3"/>
      <c r="CM3" s="3"/>
      <c r="CN3" s="3"/>
      <c r="CO3" s="3"/>
      <c r="CP3" s="3"/>
      <c r="CQ3" s="3"/>
      <c r="CR3" s="1"/>
      <c r="CU3" s="29" t="s">
        <v>23</v>
      </c>
      <c r="CV3" s="29"/>
    </row>
    <row r="4" spans="1:100" ht="13.95" customHeight="1" thickBot="1">
      <c r="A4" s="1"/>
      <c r="B4" s="21"/>
      <c r="C4" s="21"/>
      <c r="D4" s="21"/>
      <c r="E4" s="21"/>
      <c r="F4" s="21"/>
      <c r="G4" s="21"/>
      <c r="H4" s="21"/>
      <c r="I4" s="21"/>
      <c r="J4" s="21"/>
      <c r="K4" s="21"/>
      <c r="L4" s="21"/>
      <c r="M4" s="21"/>
      <c r="N4" s="21"/>
      <c r="O4" s="21"/>
      <c r="P4" s="21"/>
      <c r="Q4" s="21"/>
      <c r="R4" s="21"/>
      <c r="S4" s="21"/>
      <c r="T4" s="21"/>
      <c r="U4" s="21"/>
      <c r="V4" s="22"/>
      <c r="W4" s="22"/>
      <c r="X4" s="22"/>
      <c r="Y4" s="23"/>
      <c r="Z4" s="23"/>
      <c r="AA4" s="23"/>
      <c r="AB4" s="23"/>
      <c r="AC4" s="231"/>
      <c r="AD4" s="231"/>
      <c r="AE4" s="231"/>
      <c r="AF4" s="231"/>
      <c r="AG4" s="231"/>
      <c r="AH4" s="231"/>
      <c r="AI4" s="1"/>
      <c r="AJ4" s="1"/>
      <c r="AK4" s="1"/>
      <c r="AL4" s="1"/>
      <c r="AM4" s="10"/>
      <c r="AN4" s="10"/>
      <c r="AO4" s="232"/>
      <c r="AP4" s="232"/>
      <c r="AQ4" s="232"/>
      <c r="AR4" s="232"/>
      <c r="AS4" s="232"/>
      <c r="AT4" s="232"/>
      <c r="AU4" s="232"/>
      <c r="AV4" s="232"/>
      <c r="AW4" s="232"/>
      <c r="AX4" s="232"/>
      <c r="AY4" s="232"/>
      <c r="AZ4" s="232"/>
      <c r="BA4" s="232"/>
      <c r="BB4" s="232"/>
      <c r="BC4" s="232"/>
      <c r="BD4" s="232"/>
      <c r="BE4" s="232"/>
      <c r="BF4" s="232"/>
      <c r="BG4" s="232"/>
      <c r="BH4" s="26"/>
      <c r="BI4" s="1"/>
      <c r="BJ4" s="1"/>
      <c r="BK4" s="1"/>
      <c r="BL4" s="1"/>
      <c r="BM4" s="1"/>
      <c r="BN4" s="2"/>
      <c r="BO4" s="2"/>
      <c r="BP4" s="2"/>
      <c r="BQ4" s="2"/>
      <c r="BR4" s="2"/>
      <c r="BS4" s="2"/>
      <c r="BT4" s="3"/>
      <c r="BU4" s="3"/>
      <c r="BV4" s="3"/>
      <c r="BW4" s="3"/>
      <c r="BX4" s="3"/>
      <c r="BY4" s="3"/>
      <c r="BZ4" s="3"/>
      <c r="CA4" s="3"/>
      <c r="CB4" s="3"/>
      <c r="CC4" s="3"/>
      <c r="CD4" s="3"/>
      <c r="CE4" s="3"/>
      <c r="CF4" s="3"/>
      <c r="CG4" s="3"/>
      <c r="CH4" s="3"/>
      <c r="CI4" s="3"/>
      <c r="CJ4" s="3"/>
      <c r="CK4" s="3"/>
      <c r="CL4" s="3"/>
      <c r="CM4" s="3"/>
      <c r="CN4" s="3"/>
      <c r="CO4" s="3"/>
      <c r="CP4" s="3"/>
      <c r="CQ4" s="3"/>
      <c r="CR4" s="1"/>
      <c r="CU4" s="30">
        <v>0.1</v>
      </c>
      <c r="CV4" s="31">
        <v>0.1</v>
      </c>
    </row>
    <row r="5" spans="1:100" ht="13.95" customHeight="1" thickTop="1">
      <c r="A5" s="1"/>
      <c r="B5" s="233" t="s">
        <v>1</v>
      </c>
      <c r="C5" s="233"/>
      <c r="D5" s="233"/>
      <c r="E5" s="233"/>
      <c r="F5" s="233"/>
      <c r="G5" s="233"/>
      <c r="H5" s="233"/>
      <c r="I5" s="233"/>
      <c r="J5" s="233"/>
      <c r="K5" s="233"/>
      <c r="L5" s="233"/>
      <c r="M5" s="233"/>
      <c r="N5" s="233"/>
      <c r="O5" s="233"/>
      <c r="P5" s="233"/>
      <c r="Q5" s="233"/>
      <c r="R5" s="233"/>
      <c r="S5" s="233"/>
      <c r="T5" s="233"/>
      <c r="U5" s="233"/>
      <c r="V5" s="25"/>
      <c r="W5" s="25"/>
      <c r="X5" s="25"/>
      <c r="Y5" s="1"/>
      <c r="Z5" s="1"/>
      <c r="AA5" s="1"/>
      <c r="AB5" s="1"/>
      <c r="AC5" s="1"/>
      <c r="AD5" s="1"/>
      <c r="AE5" s="1"/>
      <c r="AF5" s="1"/>
      <c r="AG5" s="1"/>
      <c r="AH5" s="1"/>
      <c r="AI5" s="1"/>
      <c r="AJ5" s="1"/>
      <c r="AK5" s="1"/>
      <c r="AL5" s="1"/>
      <c r="AM5" s="10"/>
      <c r="AN5" s="10"/>
      <c r="AO5" s="232"/>
      <c r="AP5" s="232"/>
      <c r="AQ5" s="232"/>
      <c r="AR5" s="232"/>
      <c r="AS5" s="232"/>
      <c r="AT5" s="232"/>
      <c r="AU5" s="232"/>
      <c r="AV5" s="232"/>
      <c r="AW5" s="232"/>
      <c r="AX5" s="232"/>
      <c r="AY5" s="232"/>
      <c r="AZ5" s="232"/>
      <c r="BA5" s="232"/>
      <c r="BB5" s="232"/>
      <c r="BC5" s="232"/>
      <c r="BD5" s="232"/>
      <c r="BE5" s="232"/>
      <c r="BF5" s="232"/>
      <c r="BG5" s="232"/>
      <c r="BH5" s="26"/>
      <c r="BI5" s="1"/>
      <c r="BJ5" s="1"/>
      <c r="BK5" s="1"/>
      <c r="BL5" s="1"/>
      <c r="BM5" s="1"/>
      <c r="BN5" s="2"/>
      <c r="BO5" s="2"/>
      <c r="BP5" s="2"/>
      <c r="BQ5" s="2"/>
      <c r="BR5" s="2"/>
      <c r="BS5" s="2"/>
      <c r="BT5" s="3"/>
      <c r="BU5" s="3"/>
      <c r="BV5" s="3"/>
      <c r="BW5" s="3"/>
      <c r="BX5" s="3"/>
      <c r="BY5" s="3"/>
      <c r="BZ5" s="3"/>
      <c r="CA5" s="3"/>
      <c r="CB5" s="3"/>
      <c r="CC5" s="3"/>
      <c r="CD5" s="3"/>
      <c r="CE5" s="3"/>
      <c r="CF5" s="3"/>
      <c r="CG5" s="3"/>
      <c r="CH5" s="3"/>
      <c r="CI5" s="3"/>
      <c r="CJ5" s="3"/>
      <c r="CK5" s="3"/>
      <c r="CL5" s="3"/>
      <c r="CM5" s="3"/>
      <c r="CN5" s="3"/>
      <c r="CO5" s="3"/>
      <c r="CP5" s="3"/>
      <c r="CQ5" s="3"/>
      <c r="CR5" s="1"/>
      <c r="CU5" t="s">
        <v>33</v>
      </c>
      <c r="CV5">
        <v>0.08</v>
      </c>
    </row>
    <row r="6" spans="1:100" ht="13.95" customHeight="1">
      <c r="A6" s="1"/>
      <c r="B6" s="233"/>
      <c r="C6" s="233"/>
      <c r="D6" s="233"/>
      <c r="E6" s="233"/>
      <c r="F6" s="233"/>
      <c r="G6" s="233"/>
      <c r="H6" s="233"/>
      <c r="I6" s="233"/>
      <c r="J6" s="233"/>
      <c r="K6" s="233"/>
      <c r="L6" s="233"/>
      <c r="M6" s="233"/>
      <c r="N6" s="233"/>
      <c r="O6" s="233"/>
      <c r="P6" s="233"/>
      <c r="Q6" s="233"/>
      <c r="R6" s="233"/>
      <c r="S6" s="233"/>
      <c r="T6" s="233"/>
      <c r="U6" s="23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2"/>
      <c r="BO6" s="2"/>
      <c r="BP6" s="2"/>
      <c r="BQ6" s="2"/>
      <c r="BR6" s="2"/>
      <c r="BS6" s="2"/>
      <c r="BT6" s="3"/>
      <c r="BU6" s="3"/>
      <c r="BV6" s="3"/>
      <c r="BW6" s="3"/>
      <c r="BX6" s="3"/>
      <c r="BY6" s="3"/>
      <c r="BZ6" s="3"/>
      <c r="CA6" s="3"/>
      <c r="CB6" s="3"/>
      <c r="CC6" s="3"/>
      <c r="CD6" s="3"/>
      <c r="CE6" s="3"/>
      <c r="CF6" s="3"/>
      <c r="CG6" s="3"/>
      <c r="CH6" s="3"/>
      <c r="CI6" s="3"/>
      <c r="CJ6" s="3"/>
      <c r="CK6" s="3"/>
      <c r="CL6" s="3"/>
      <c r="CM6" s="3"/>
      <c r="CN6" s="3"/>
      <c r="CO6" s="3"/>
      <c r="CP6" s="3"/>
      <c r="CQ6" s="3"/>
      <c r="CR6" s="1"/>
      <c r="CU6" t="s">
        <v>35</v>
      </c>
      <c r="CV6">
        <v>0.08</v>
      </c>
    </row>
    <row r="7" spans="1:100" ht="13.95"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2"/>
      <c r="BO7" s="2"/>
      <c r="BP7" s="2"/>
      <c r="BQ7" s="2"/>
      <c r="BR7" s="2"/>
      <c r="BS7" s="2"/>
      <c r="BT7" s="3"/>
      <c r="BU7" s="3"/>
      <c r="BV7" s="3"/>
      <c r="BW7" s="3"/>
      <c r="BX7" s="3"/>
      <c r="BY7" s="3"/>
      <c r="BZ7" s="3"/>
      <c r="CA7" s="3"/>
      <c r="CB7" s="3"/>
      <c r="CC7" s="3"/>
      <c r="CD7" s="3"/>
      <c r="CE7" s="3"/>
      <c r="CF7" s="3"/>
      <c r="CG7" s="3"/>
      <c r="CH7" s="3"/>
      <c r="CI7" s="3"/>
      <c r="CJ7" s="3"/>
      <c r="CK7" s="3"/>
      <c r="CL7" s="3"/>
      <c r="CM7" s="3"/>
      <c r="CN7" s="3"/>
      <c r="CO7" s="3"/>
      <c r="CP7" s="3"/>
      <c r="CQ7" s="3"/>
      <c r="CR7" s="1"/>
      <c r="CU7" t="s">
        <v>39</v>
      </c>
      <c r="CV7">
        <v>0</v>
      </c>
    </row>
    <row r="8" spans="1:100" ht="15" customHeight="1" thickTop="1">
      <c r="A8" s="1"/>
      <c r="B8" s="225" t="s">
        <v>22</v>
      </c>
      <c r="C8" s="201"/>
      <c r="D8" s="201"/>
      <c r="E8" s="201"/>
      <c r="F8" s="201"/>
      <c r="G8" s="201"/>
      <c r="H8" s="201"/>
      <c r="I8" s="201"/>
      <c r="J8" s="201"/>
      <c r="K8" s="226"/>
      <c r="L8" s="234"/>
      <c r="M8" s="235"/>
      <c r="N8" s="235"/>
      <c r="O8" s="235"/>
      <c r="P8" s="235"/>
      <c r="Q8" s="235"/>
      <c r="R8" s="235"/>
      <c r="S8" s="235"/>
      <c r="T8" s="235"/>
      <c r="U8" s="235"/>
      <c r="V8" s="235"/>
      <c r="W8" s="235"/>
      <c r="X8" s="235"/>
      <c r="Y8" s="235"/>
      <c r="Z8" s="235"/>
      <c r="AA8" s="235"/>
      <c r="AB8" s="235"/>
      <c r="AC8" s="235"/>
      <c r="AD8" s="235"/>
      <c r="AE8" s="236"/>
      <c r="AF8" s="225" t="s">
        <v>19</v>
      </c>
      <c r="AG8" s="201"/>
      <c r="AH8" s="201"/>
      <c r="AI8" s="201"/>
      <c r="AJ8" s="201"/>
      <c r="AK8" s="201"/>
      <c r="AL8" s="201"/>
      <c r="AM8" s="201"/>
      <c r="AN8" s="201"/>
      <c r="AO8" s="201"/>
      <c r="AP8" s="240"/>
      <c r="AQ8" s="241"/>
      <c r="AR8" s="241"/>
      <c r="AS8" s="241"/>
      <c r="AT8" s="241"/>
      <c r="AU8" s="241"/>
      <c r="AV8" s="241"/>
      <c r="AW8" s="241"/>
      <c r="AX8" s="241"/>
      <c r="AY8" s="241"/>
      <c r="AZ8" s="241"/>
      <c r="BA8" s="241"/>
      <c r="BB8" s="241"/>
      <c r="BC8" s="241"/>
      <c r="BD8" s="241"/>
      <c r="BE8" s="241"/>
      <c r="BF8" s="241"/>
      <c r="BG8" s="241"/>
      <c r="BH8" s="241"/>
      <c r="BI8" s="241"/>
      <c r="BJ8" s="241"/>
      <c r="BK8" s="241"/>
      <c r="BL8" s="241"/>
      <c r="BM8" s="242"/>
      <c r="BN8" s="225" t="s">
        <v>20</v>
      </c>
      <c r="BO8" s="201"/>
      <c r="BP8" s="201"/>
      <c r="BQ8" s="201"/>
      <c r="BR8" s="201"/>
      <c r="BS8" s="201"/>
      <c r="BT8" s="201"/>
      <c r="BU8" s="201"/>
      <c r="BV8" s="201"/>
      <c r="BW8" s="226"/>
      <c r="BX8" s="224"/>
      <c r="BY8" s="63"/>
      <c r="BZ8" s="63"/>
      <c r="CA8" s="63"/>
      <c r="CB8" s="63"/>
      <c r="CC8" s="63"/>
      <c r="CD8" s="63"/>
      <c r="CE8" s="63"/>
      <c r="CF8" s="63"/>
      <c r="CG8" s="63"/>
      <c r="CH8" s="63"/>
      <c r="CI8" s="63"/>
      <c r="CJ8" s="63"/>
      <c r="CK8" s="63"/>
      <c r="CL8" s="63"/>
      <c r="CM8" s="63"/>
      <c r="CN8" s="63"/>
      <c r="CO8" s="63"/>
      <c r="CP8" s="63"/>
      <c r="CQ8" s="64"/>
      <c r="CR8" s="1"/>
      <c r="CU8" t="s">
        <v>40</v>
      </c>
      <c r="CV8">
        <v>0</v>
      </c>
    </row>
    <row r="9" spans="1:100" ht="15" customHeight="1" thickBot="1">
      <c r="A9" s="1"/>
      <c r="B9" s="227"/>
      <c r="C9" s="228"/>
      <c r="D9" s="228"/>
      <c r="E9" s="228"/>
      <c r="F9" s="228"/>
      <c r="G9" s="228"/>
      <c r="H9" s="228"/>
      <c r="I9" s="228"/>
      <c r="J9" s="228"/>
      <c r="K9" s="229"/>
      <c r="L9" s="237"/>
      <c r="M9" s="238"/>
      <c r="N9" s="238"/>
      <c r="O9" s="238"/>
      <c r="P9" s="238"/>
      <c r="Q9" s="238"/>
      <c r="R9" s="238"/>
      <c r="S9" s="238"/>
      <c r="T9" s="238"/>
      <c r="U9" s="238"/>
      <c r="V9" s="238"/>
      <c r="W9" s="238"/>
      <c r="X9" s="238"/>
      <c r="Y9" s="238"/>
      <c r="Z9" s="238"/>
      <c r="AA9" s="238"/>
      <c r="AB9" s="238"/>
      <c r="AC9" s="238"/>
      <c r="AD9" s="238"/>
      <c r="AE9" s="239"/>
      <c r="AF9" s="227"/>
      <c r="AG9" s="228"/>
      <c r="AH9" s="228"/>
      <c r="AI9" s="228"/>
      <c r="AJ9" s="228"/>
      <c r="AK9" s="228"/>
      <c r="AL9" s="228"/>
      <c r="AM9" s="228"/>
      <c r="AN9" s="228"/>
      <c r="AO9" s="228"/>
      <c r="AP9" s="243"/>
      <c r="AQ9" s="244"/>
      <c r="AR9" s="244"/>
      <c r="AS9" s="244"/>
      <c r="AT9" s="244"/>
      <c r="AU9" s="244"/>
      <c r="AV9" s="244"/>
      <c r="AW9" s="244"/>
      <c r="AX9" s="244"/>
      <c r="AY9" s="244"/>
      <c r="AZ9" s="244"/>
      <c r="BA9" s="244"/>
      <c r="BB9" s="244"/>
      <c r="BC9" s="244"/>
      <c r="BD9" s="244"/>
      <c r="BE9" s="244"/>
      <c r="BF9" s="244"/>
      <c r="BG9" s="244"/>
      <c r="BH9" s="244"/>
      <c r="BI9" s="244"/>
      <c r="BJ9" s="244"/>
      <c r="BK9" s="244"/>
      <c r="BL9" s="244"/>
      <c r="BM9" s="245"/>
      <c r="BN9" s="227"/>
      <c r="BO9" s="228"/>
      <c r="BP9" s="228"/>
      <c r="BQ9" s="228"/>
      <c r="BR9" s="228"/>
      <c r="BS9" s="228"/>
      <c r="BT9" s="228"/>
      <c r="BU9" s="228"/>
      <c r="BV9" s="228"/>
      <c r="BW9" s="229"/>
      <c r="BX9" s="65"/>
      <c r="BY9" s="66"/>
      <c r="BZ9" s="66"/>
      <c r="CA9" s="66"/>
      <c r="CB9" s="66"/>
      <c r="CC9" s="66"/>
      <c r="CD9" s="66"/>
      <c r="CE9" s="66"/>
      <c r="CF9" s="66"/>
      <c r="CG9" s="66"/>
      <c r="CH9" s="66"/>
      <c r="CI9" s="66"/>
      <c r="CJ9" s="66"/>
      <c r="CK9" s="66"/>
      <c r="CL9" s="66"/>
      <c r="CM9" s="66"/>
      <c r="CN9" s="66"/>
      <c r="CO9" s="66"/>
      <c r="CP9" s="66"/>
      <c r="CQ9" s="67"/>
      <c r="CR9" s="1"/>
      <c r="CT9" s="27"/>
    </row>
    <row r="10" spans="1:100" ht="15" customHeight="1" thickTop="1">
      <c r="A10" s="1"/>
      <c r="B10" s="218" t="s">
        <v>21</v>
      </c>
      <c r="C10" s="219"/>
      <c r="D10" s="219"/>
      <c r="E10" s="219"/>
      <c r="F10" s="219"/>
      <c r="G10" s="219"/>
      <c r="H10" s="219"/>
      <c r="I10" s="219"/>
      <c r="J10" s="219"/>
      <c r="K10" s="220"/>
      <c r="L10" s="22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4"/>
      <c r="CR10" s="1"/>
    </row>
    <row r="11" spans="1:100" ht="15" customHeight="1" thickBot="1">
      <c r="A11" s="1"/>
      <c r="B11" s="221"/>
      <c r="C11" s="222"/>
      <c r="D11" s="222"/>
      <c r="E11" s="222"/>
      <c r="F11" s="222"/>
      <c r="G11" s="222"/>
      <c r="H11" s="222"/>
      <c r="I11" s="222"/>
      <c r="J11" s="222"/>
      <c r="K11" s="223"/>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7"/>
      <c r="CR11" s="1"/>
    </row>
    <row r="12" spans="1:100" ht="12" customHeight="1" thickTop="1">
      <c r="A12" s="1"/>
      <c r="B12" s="112" t="s">
        <v>4</v>
      </c>
      <c r="C12" s="113"/>
      <c r="D12" s="212" t="s">
        <v>5</v>
      </c>
      <c r="E12" s="201"/>
      <c r="F12" s="201"/>
      <c r="G12" s="201"/>
      <c r="H12" s="201"/>
      <c r="I12" s="201"/>
      <c r="J12" s="201"/>
      <c r="K12" s="201"/>
      <c r="L12" s="201"/>
      <c r="M12" s="201"/>
      <c r="N12" s="201"/>
      <c r="O12" s="201"/>
      <c r="P12" s="201"/>
      <c r="Q12" s="201"/>
      <c r="R12" s="201"/>
      <c r="S12" s="201"/>
      <c r="T12" s="201"/>
      <c r="U12" s="201"/>
      <c r="V12" s="201"/>
      <c r="W12" s="201"/>
      <c r="X12" s="201"/>
      <c r="Y12" s="214" t="s">
        <v>12</v>
      </c>
      <c r="Z12" s="201"/>
      <c r="AA12" s="201"/>
      <c r="AB12" s="215"/>
      <c r="AC12" s="201" t="s">
        <v>6</v>
      </c>
      <c r="AD12" s="201"/>
      <c r="AE12" s="215"/>
      <c r="AF12" s="214" t="s">
        <v>27</v>
      </c>
      <c r="AG12" s="201"/>
      <c r="AH12" s="201"/>
      <c r="AI12" s="201"/>
      <c r="AJ12" s="201"/>
      <c r="AK12" s="201"/>
      <c r="AL12" s="201"/>
      <c r="AM12" s="201"/>
      <c r="AN12" s="199" t="s">
        <v>28</v>
      </c>
      <c r="AO12" s="199"/>
      <c r="AP12" s="199"/>
      <c r="AQ12" s="199"/>
      <c r="AR12" s="199"/>
      <c r="AS12" s="199"/>
      <c r="AT12" s="199"/>
      <c r="AU12" s="199"/>
      <c r="AV12" s="199"/>
      <c r="AW12" s="199"/>
      <c r="AX12" s="199"/>
      <c r="AY12" s="199" t="s">
        <v>23</v>
      </c>
      <c r="AZ12" s="199"/>
      <c r="BA12" s="199"/>
      <c r="BB12" s="199" t="s">
        <v>29</v>
      </c>
      <c r="BC12" s="199"/>
      <c r="BD12" s="199"/>
      <c r="BE12" s="199"/>
      <c r="BF12" s="199"/>
      <c r="BG12" s="199"/>
      <c r="BH12" s="199"/>
      <c r="BI12" s="199"/>
      <c r="BJ12" s="199"/>
      <c r="BK12" s="201" t="s">
        <v>25</v>
      </c>
      <c r="BL12" s="201"/>
      <c r="BM12" s="201"/>
      <c r="BN12" s="201"/>
      <c r="BO12" s="201"/>
      <c r="BP12" s="201"/>
      <c r="BQ12" s="201"/>
      <c r="BR12" s="201"/>
      <c r="BS12" s="201"/>
      <c r="BT12" s="202"/>
      <c r="BU12" s="203" t="s">
        <v>13</v>
      </c>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5"/>
      <c r="CR12" s="1"/>
      <c r="CT12" s="12"/>
      <c r="CU12" s="12"/>
      <c r="CV12" s="12"/>
    </row>
    <row r="13" spans="1:100" ht="12" customHeight="1">
      <c r="A13" s="1"/>
      <c r="B13" s="114"/>
      <c r="C13" s="115"/>
      <c r="D13" s="213"/>
      <c r="E13" s="142"/>
      <c r="F13" s="142"/>
      <c r="G13" s="142"/>
      <c r="H13" s="142"/>
      <c r="I13" s="142"/>
      <c r="J13" s="142"/>
      <c r="K13" s="142"/>
      <c r="L13" s="142"/>
      <c r="M13" s="142"/>
      <c r="N13" s="142"/>
      <c r="O13" s="142"/>
      <c r="P13" s="142"/>
      <c r="Q13" s="142"/>
      <c r="R13" s="142"/>
      <c r="S13" s="142"/>
      <c r="T13" s="142"/>
      <c r="U13" s="142"/>
      <c r="V13" s="142"/>
      <c r="W13" s="142"/>
      <c r="X13" s="142"/>
      <c r="Y13" s="216"/>
      <c r="Z13" s="142"/>
      <c r="AA13" s="142"/>
      <c r="AB13" s="217"/>
      <c r="AC13" s="142"/>
      <c r="AD13" s="142"/>
      <c r="AE13" s="217"/>
      <c r="AF13" s="216"/>
      <c r="AG13" s="142"/>
      <c r="AH13" s="142"/>
      <c r="AI13" s="142"/>
      <c r="AJ13" s="142"/>
      <c r="AK13" s="142"/>
      <c r="AL13" s="142"/>
      <c r="AM13" s="142"/>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142"/>
      <c r="BL13" s="142"/>
      <c r="BM13" s="142"/>
      <c r="BN13" s="142"/>
      <c r="BO13" s="142"/>
      <c r="BP13" s="142"/>
      <c r="BQ13" s="142"/>
      <c r="BR13" s="142"/>
      <c r="BS13" s="142"/>
      <c r="BT13" s="143"/>
      <c r="BU13" s="203"/>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5"/>
      <c r="CR13" s="1"/>
      <c r="CT13" s="12"/>
      <c r="CU13" s="12"/>
      <c r="CV13" s="12"/>
    </row>
    <row r="14" spans="1:100" ht="12" customHeight="1">
      <c r="A14" s="1"/>
      <c r="B14" s="114"/>
      <c r="C14" s="115"/>
      <c r="D14" s="82"/>
      <c r="E14" s="83"/>
      <c r="F14" s="83"/>
      <c r="G14" s="83"/>
      <c r="H14" s="83"/>
      <c r="I14" s="83"/>
      <c r="J14" s="83"/>
      <c r="K14" s="83"/>
      <c r="L14" s="83"/>
      <c r="M14" s="83"/>
      <c r="N14" s="83"/>
      <c r="O14" s="83"/>
      <c r="P14" s="83"/>
      <c r="Q14" s="83"/>
      <c r="R14" s="83"/>
      <c r="S14" s="83"/>
      <c r="T14" s="83"/>
      <c r="U14" s="83"/>
      <c r="V14" s="83"/>
      <c r="W14" s="83"/>
      <c r="X14" s="83"/>
      <c r="Y14" s="86"/>
      <c r="Z14" s="85"/>
      <c r="AA14" s="85"/>
      <c r="AB14" s="85"/>
      <c r="AC14" s="86"/>
      <c r="AD14" s="85"/>
      <c r="AE14" s="89"/>
      <c r="AF14" s="91"/>
      <c r="AG14" s="92"/>
      <c r="AH14" s="92"/>
      <c r="AI14" s="92"/>
      <c r="AJ14" s="92"/>
      <c r="AK14" s="92"/>
      <c r="AL14" s="92"/>
      <c r="AM14" s="92"/>
      <c r="AN14" s="95" t="str">
        <f t="shared" ref="AN14:AN20" si="0">+IF($AF14="","",ROUNDDOWN($AF14*$Y14,0))</f>
        <v/>
      </c>
      <c r="AO14" s="96"/>
      <c r="AP14" s="96"/>
      <c r="AQ14" s="96"/>
      <c r="AR14" s="96"/>
      <c r="AS14" s="96"/>
      <c r="AT14" s="96"/>
      <c r="AU14" s="96"/>
      <c r="AV14" s="96"/>
      <c r="AW14" s="96"/>
      <c r="AX14" s="97"/>
      <c r="AY14" s="101"/>
      <c r="AZ14" s="102"/>
      <c r="BA14" s="103"/>
      <c r="BB14" s="106" t="str">
        <f t="shared" ref="BB14" si="1">IFERROR(IF($AF14="","",ROUNDDOWN($AN14*INDEX($CV$4:$CV$8,MATCH($AY14,$CU$4:$CU$8,0)),0)),"")</f>
        <v/>
      </c>
      <c r="BC14" s="107"/>
      <c r="BD14" s="107"/>
      <c r="BE14" s="107"/>
      <c r="BF14" s="107"/>
      <c r="BG14" s="107"/>
      <c r="BH14" s="107"/>
      <c r="BI14" s="107"/>
      <c r="BJ14" s="108"/>
      <c r="BK14" s="177" t="str">
        <f t="shared" ref="BK14" si="2">IFERROR(IF($AF14="","",$AN14+$BB14),"")</f>
        <v/>
      </c>
      <c r="BL14" s="177"/>
      <c r="BM14" s="177"/>
      <c r="BN14" s="177"/>
      <c r="BO14" s="177"/>
      <c r="BP14" s="177"/>
      <c r="BQ14" s="177"/>
      <c r="BR14" s="177"/>
      <c r="BS14" s="177"/>
      <c r="BT14" s="178"/>
      <c r="BU14" s="206" t="s">
        <v>14</v>
      </c>
      <c r="BV14" s="207"/>
      <c r="BW14" s="208"/>
      <c r="BX14" s="208"/>
      <c r="BY14" s="208"/>
      <c r="BZ14" s="208"/>
      <c r="CA14" s="208"/>
      <c r="CB14" s="208"/>
      <c r="CC14" s="208"/>
      <c r="CD14" s="208"/>
      <c r="CE14" s="208"/>
      <c r="CF14" s="208"/>
      <c r="CG14" s="208"/>
      <c r="CH14" s="208"/>
      <c r="CI14" s="208"/>
      <c r="CJ14" s="208"/>
      <c r="CK14" s="208"/>
      <c r="CL14" s="208"/>
      <c r="CM14" s="208"/>
      <c r="CN14" s="208"/>
      <c r="CO14" s="208"/>
      <c r="CP14" s="208"/>
      <c r="CQ14" s="209"/>
      <c r="CR14" s="1"/>
      <c r="CT14" s="13"/>
      <c r="CU14" s="12"/>
      <c r="CV14" s="12"/>
    </row>
    <row r="15" spans="1:100" ht="12" customHeight="1">
      <c r="A15" s="1"/>
      <c r="B15" s="114"/>
      <c r="C15" s="115"/>
      <c r="D15" s="84"/>
      <c r="E15" s="85"/>
      <c r="F15" s="85"/>
      <c r="G15" s="85"/>
      <c r="H15" s="85"/>
      <c r="I15" s="85"/>
      <c r="J15" s="85"/>
      <c r="K15" s="85"/>
      <c r="L15" s="85"/>
      <c r="M15" s="85"/>
      <c r="N15" s="85"/>
      <c r="O15" s="85"/>
      <c r="P15" s="85"/>
      <c r="Q15" s="85"/>
      <c r="R15" s="85"/>
      <c r="S15" s="85"/>
      <c r="T15" s="85"/>
      <c r="U15" s="85"/>
      <c r="V15" s="85"/>
      <c r="W15" s="85"/>
      <c r="X15" s="85"/>
      <c r="Y15" s="87"/>
      <c r="Z15" s="88"/>
      <c r="AA15" s="88"/>
      <c r="AB15" s="88"/>
      <c r="AC15" s="87"/>
      <c r="AD15" s="88"/>
      <c r="AE15" s="90"/>
      <c r="AF15" s="93"/>
      <c r="AG15" s="94"/>
      <c r="AH15" s="94"/>
      <c r="AI15" s="94"/>
      <c r="AJ15" s="94"/>
      <c r="AK15" s="94"/>
      <c r="AL15" s="94"/>
      <c r="AM15" s="94"/>
      <c r="AN15" s="98"/>
      <c r="AO15" s="99"/>
      <c r="AP15" s="99"/>
      <c r="AQ15" s="99"/>
      <c r="AR15" s="99"/>
      <c r="AS15" s="99"/>
      <c r="AT15" s="99"/>
      <c r="AU15" s="99"/>
      <c r="AV15" s="99"/>
      <c r="AW15" s="99"/>
      <c r="AX15" s="100"/>
      <c r="AY15" s="104"/>
      <c r="AZ15" s="104"/>
      <c r="BA15" s="105"/>
      <c r="BB15" s="109"/>
      <c r="BC15" s="110"/>
      <c r="BD15" s="110"/>
      <c r="BE15" s="110"/>
      <c r="BF15" s="110"/>
      <c r="BG15" s="110"/>
      <c r="BH15" s="110"/>
      <c r="BI15" s="110"/>
      <c r="BJ15" s="111"/>
      <c r="BK15" s="107"/>
      <c r="BL15" s="107"/>
      <c r="BM15" s="107"/>
      <c r="BN15" s="107"/>
      <c r="BO15" s="107"/>
      <c r="BP15" s="107"/>
      <c r="BQ15" s="107"/>
      <c r="BR15" s="107"/>
      <c r="BS15" s="107"/>
      <c r="BT15" s="179"/>
      <c r="BU15" s="195"/>
      <c r="BV15" s="196"/>
      <c r="BW15" s="210"/>
      <c r="BX15" s="210"/>
      <c r="BY15" s="210"/>
      <c r="BZ15" s="210"/>
      <c r="CA15" s="210"/>
      <c r="CB15" s="210"/>
      <c r="CC15" s="210"/>
      <c r="CD15" s="210"/>
      <c r="CE15" s="210"/>
      <c r="CF15" s="210"/>
      <c r="CG15" s="210"/>
      <c r="CH15" s="210"/>
      <c r="CI15" s="210"/>
      <c r="CJ15" s="210"/>
      <c r="CK15" s="210"/>
      <c r="CL15" s="210"/>
      <c r="CM15" s="210"/>
      <c r="CN15" s="210"/>
      <c r="CO15" s="210"/>
      <c r="CP15" s="210"/>
      <c r="CQ15" s="211"/>
      <c r="CR15" s="1"/>
      <c r="CT15" s="13"/>
      <c r="CU15" s="12"/>
      <c r="CV15" s="12"/>
    </row>
    <row r="16" spans="1:100" ht="12" customHeight="1">
      <c r="A16" s="1"/>
      <c r="B16" s="114"/>
      <c r="C16" s="115"/>
      <c r="D16" s="82"/>
      <c r="E16" s="83"/>
      <c r="F16" s="83"/>
      <c r="G16" s="83"/>
      <c r="H16" s="83"/>
      <c r="I16" s="83"/>
      <c r="J16" s="83"/>
      <c r="K16" s="83"/>
      <c r="L16" s="83"/>
      <c r="M16" s="83"/>
      <c r="N16" s="83"/>
      <c r="O16" s="83"/>
      <c r="P16" s="83"/>
      <c r="Q16" s="83"/>
      <c r="R16" s="83"/>
      <c r="S16" s="83"/>
      <c r="T16" s="83"/>
      <c r="U16" s="83"/>
      <c r="V16" s="83"/>
      <c r="W16" s="83"/>
      <c r="X16" s="83"/>
      <c r="Y16" s="86"/>
      <c r="Z16" s="85"/>
      <c r="AA16" s="85"/>
      <c r="AB16" s="85"/>
      <c r="AC16" s="86"/>
      <c r="AD16" s="85"/>
      <c r="AE16" s="89"/>
      <c r="AF16" s="91"/>
      <c r="AG16" s="92"/>
      <c r="AH16" s="92"/>
      <c r="AI16" s="92"/>
      <c r="AJ16" s="92"/>
      <c r="AK16" s="92"/>
      <c r="AL16" s="92"/>
      <c r="AM16" s="92"/>
      <c r="AN16" s="95" t="str">
        <f t="shared" si="0"/>
        <v/>
      </c>
      <c r="AO16" s="96"/>
      <c r="AP16" s="96"/>
      <c r="AQ16" s="96"/>
      <c r="AR16" s="96"/>
      <c r="AS16" s="96"/>
      <c r="AT16" s="96"/>
      <c r="AU16" s="96"/>
      <c r="AV16" s="96"/>
      <c r="AW16" s="96"/>
      <c r="AX16" s="97"/>
      <c r="AY16" s="101"/>
      <c r="AZ16" s="102"/>
      <c r="BA16" s="103"/>
      <c r="BB16" s="106" t="str">
        <f t="shared" ref="BB16" si="3">IFERROR(IF($AF16="","",ROUNDDOWN($AN16*INDEX($CV$4:$CV$8,MATCH($AY16,$CU$4:$CU$8,0)),0)),"")</f>
        <v/>
      </c>
      <c r="BC16" s="107"/>
      <c r="BD16" s="107"/>
      <c r="BE16" s="107"/>
      <c r="BF16" s="107"/>
      <c r="BG16" s="107"/>
      <c r="BH16" s="107"/>
      <c r="BI16" s="107"/>
      <c r="BJ16" s="108"/>
      <c r="BK16" s="177" t="str">
        <f t="shared" ref="BK16" si="4">IFERROR(IF($AF16="","",$AN16+$BB16),"")</f>
        <v/>
      </c>
      <c r="BL16" s="177"/>
      <c r="BM16" s="177"/>
      <c r="BN16" s="177"/>
      <c r="BO16" s="177"/>
      <c r="BP16" s="177"/>
      <c r="BQ16" s="177"/>
      <c r="BR16" s="177"/>
      <c r="BS16" s="177"/>
      <c r="BT16" s="178"/>
      <c r="BU16" s="195"/>
      <c r="BV16" s="196"/>
      <c r="BW16" s="210"/>
      <c r="BX16" s="210"/>
      <c r="BY16" s="210"/>
      <c r="BZ16" s="210"/>
      <c r="CA16" s="210"/>
      <c r="CB16" s="210"/>
      <c r="CC16" s="210"/>
      <c r="CD16" s="210"/>
      <c r="CE16" s="210"/>
      <c r="CF16" s="210"/>
      <c r="CG16" s="210"/>
      <c r="CH16" s="210"/>
      <c r="CI16" s="210"/>
      <c r="CJ16" s="210"/>
      <c r="CK16" s="210"/>
      <c r="CL16" s="210"/>
      <c r="CM16" s="210"/>
      <c r="CN16" s="210"/>
      <c r="CO16" s="210"/>
      <c r="CP16" s="210"/>
      <c r="CQ16" s="211"/>
      <c r="CR16" s="1"/>
      <c r="CT16" s="13"/>
      <c r="CU16" s="12"/>
      <c r="CV16" s="12"/>
    </row>
    <row r="17" spans="1:100" ht="12" customHeight="1">
      <c r="A17" s="1"/>
      <c r="B17" s="114"/>
      <c r="C17" s="115"/>
      <c r="D17" s="84"/>
      <c r="E17" s="85"/>
      <c r="F17" s="85"/>
      <c r="G17" s="85"/>
      <c r="H17" s="85"/>
      <c r="I17" s="85"/>
      <c r="J17" s="85"/>
      <c r="K17" s="85"/>
      <c r="L17" s="85"/>
      <c r="M17" s="85"/>
      <c r="N17" s="85"/>
      <c r="O17" s="85"/>
      <c r="P17" s="85"/>
      <c r="Q17" s="85"/>
      <c r="R17" s="85"/>
      <c r="S17" s="85"/>
      <c r="T17" s="85"/>
      <c r="U17" s="85"/>
      <c r="V17" s="85"/>
      <c r="W17" s="85"/>
      <c r="X17" s="85"/>
      <c r="Y17" s="87"/>
      <c r="Z17" s="88"/>
      <c r="AA17" s="88"/>
      <c r="AB17" s="88"/>
      <c r="AC17" s="87"/>
      <c r="AD17" s="88"/>
      <c r="AE17" s="90"/>
      <c r="AF17" s="93"/>
      <c r="AG17" s="94"/>
      <c r="AH17" s="94"/>
      <c r="AI17" s="94"/>
      <c r="AJ17" s="94"/>
      <c r="AK17" s="94"/>
      <c r="AL17" s="94"/>
      <c r="AM17" s="94"/>
      <c r="AN17" s="98"/>
      <c r="AO17" s="99"/>
      <c r="AP17" s="99"/>
      <c r="AQ17" s="99"/>
      <c r="AR17" s="99"/>
      <c r="AS17" s="99"/>
      <c r="AT17" s="99"/>
      <c r="AU17" s="99"/>
      <c r="AV17" s="99"/>
      <c r="AW17" s="99"/>
      <c r="AX17" s="100"/>
      <c r="AY17" s="104"/>
      <c r="AZ17" s="104"/>
      <c r="BA17" s="105"/>
      <c r="BB17" s="109"/>
      <c r="BC17" s="110"/>
      <c r="BD17" s="110"/>
      <c r="BE17" s="110"/>
      <c r="BF17" s="110"/>
      <c r="BG17" s="110"/>
      <c r="BH17" s="110"/>
      <c r="BI17" s="110"/>
      <c r="BJ17" s="111"/>
      <c r="BK17" s="107"/>
      <c r="BL17" s="107"/>
      <c r="BM17" s="107"/>
      <c r="BN17" s="107"/>
      <c r="BO17" s="107"/>
      <c r="BP17" s="107"/>
      <c r="BQ17" s="107"/>
      <c r="BR17" s="107"/>
      <c r="BS17" s="107"/>
      <c r="BT17" s="179"/>
      <c r="BU17" s="195"/>
      <c r="BV17" s="196"/>
      <c r="BW17" s="210"/>
      <c r="BX17" s="210"/>
      <c r="BY17" s="210"/>
      <c r="BZ17" s="210"/>
      <c r="CA17" s="210"/>
      <c r="CB17" s="210"/>
      <c r="CC17" s="210"/>
      <c r="CD17" s="210"/>
      <c r="CE17" s="210"/>
      <c r="CF17" s="210"/>
      <c r="CG17" s="210"/>
      <c r="CH17" s="210"/>
      <c r="CI17" s="210"/>
      <c r="CJ17" s="210"/>
      <c r="CK17" s="210"/>
      <c r="CL17" s="210"/>
      <c r="CM17" s="210"/>
      <c r="CN17" s="210"/>
      <c r="CO17" s="210"/>
      <c r="CP17" s="210"/>
      <c r="CQ17" s="211"/>
      <c r="CR17" s="1"/>
      <c r="CT17" s="13"/>
      <c r="CU17" s="12"/>
      <c r="CV17" s="12"/>
    </row>
    <row r="18" spans="1:100" ht="12" customHeight="1">
      <c r="A18" s="1"/>
      <c r="B18" s="114"/>
      <c r="C18" s="115"/>
      <c r="D18" s="82"/>
      <c r="E18" s="83"/>
      <c r="F18" s="83"/>
      <c r="G18" s="83"/>
      <c r="H18" s="83"/>
      <c r="I18" s="83"/>
      <c r="J18" s="83"/>
      <c r="K18" s="83"/>
      <c r="L18" s="83"/>
      <c r="M18" s="83"/>
      <c r="N18" s="83"/>
      <c r="O18" s="83"/>
      <c r="P18" s="83"/>
      <c r="Q18" s="83"/>
      <c r="R18" s="83"/>
      <c r="S18" s="83"/>
      <c r="T18" s="83"/>
      <c r="U18" s="83"/>
      <c r="V18" s="83"/>
      <c r="W18" s="83"/>
      <c r="X18" s="83"/>
      <c r="Y18" s="86"/>
      <c r="Z18" s="85"/>
      <c r="AA18" s="85"/>
      <c r="AB18" s="85"/>
      <c r="AC18" s="86"/>
      <c r="AD18" s="85"/>
      <c r="AE18" s="89"/>
      <c r="AF18" s="91"/>
      <c r="AG18" s="92"/>
      <c r="AH18" s="92"/>
      <c r="AI18" s="92"/>
      <c r="AJ18" s="92"/>
      <c r="AK18" s="92"/>
      <c r="AL18" s="92"/>
      <c r="AM18" s="92"/>
      <c r="AN18" s="95" t="str">
        <f t="shared" si="0"/>
        <v/>
      </c>
      <c r="AO18" s="96"/>
      <c r="AP18" s="96"/>
      <c r="AQ18" s="96"/>
      <c r="AR18" s="96"/>
      <c r="AS18" s="96"/>
      <c r="AT18" s="96"/>
      <c r="AU18" s="96"/>
      <c r="AV18" s="96"/>
      <c r="AW18" s="96"/>
      <c r="AX18" s="97"/>
      <c r="AY18" s="101"/>
      <c r="AZ18" s="102"/>
      <c r="BA18" s="103"/>
      <c r="BB18" s="106" t="str">
        <f>IFERROR(IF($AF18="","",ROUNDDOWN($AN18*INDEX($CV$4:$CV$8,MATCH($AY18,$CU$4:$CU$8,0)),0)),"")</f>
        <v/>
      </c>
      <c r="BC18" s="107"/>
      <c r="BD18" s="107"/>
      <c r="BE18" s="107"/>
      <c r="BF18" s="107"/>
      <c r="BG18" s="107"/>
      <c r="BH18" s="107"/>
      <c r="BI18" s="107"/>
      <c r="BJ18" s="108"/>
      <c r="BK18" s="177" t="str">
        <f>IFERROR(IF($AF18="","",$AN18+$BB18),"")</f>
        <v/>
      </c>
      <c r="BL18" s="177"/>
      <c r="BM18" s="177"/>
      <c r="BN18" s="177"/>
      <c r="BO18" s="177"/>
      <c r="BP18" s="177"/>
      <c r="BQ18" s="177"/>
      <c r="BR18" s="177"/>
      <c r="BS18" s="177"/>
      <c r="BT18" s="178"/>
      <c r="BU18" s="195" t="s">
        <v>15</v>
      </c>
      <c r="BV18" s="196"/>
      <c r="BW18" s="197"/>
      <c r="BX18" s="197"/>
      <c r="BY18" s="197"/>
      <c r="BZ18" s="197"/>
      <c r="CA18" s="197"/>
      <c r="CB18" s="197"/>
      <c r="CC18" s="197"/>
      <c r="CD18" s="197"/>
      <c r="CE18" s="197"/>
      <c r="CF18" s="197"/>
      <c r="CG18" s="197"/>
      <c r="CH18" s="197"/>
      <c r="CI18" s="197"/>
      <c r="CJ18" s="197"/>
      <c r="CK18" s="197"/>
      <c r="CL18" s="197"/>
      <c r="CM18" s="197"/>
      <c r="CN18" s="197"/>
      <c r="CO18" s="197"/>
      <c r="CP18" s="197"/>
      <c r="CQ18" s="198"/>
      <c r="CR18" s="1"/>
      <c r="CT18" s="12"/>
      <c r="CU18" s="12"/>
      <c r="CV18" s="12"/>
    </row>
    <row r="19" spans="1:100" ht="12" customHeight="1">
      <c r="A19" s="1"/>
      <c r="B19" s="114"/>
      <c r="C19" s="115"/>
      <c r="D19" s="84"/>
      <c r="E19" s="85"/>
      <c r="F19" s="85"/>
      <c r="G19" s="85"/>
      <c r="H19" s="85"/>
      <c r="I19" s="85"/>
      <c r="J19" s="85"/>
      <c r="K19" s="85"/>
      <c r="L19" s="85"/>
      <c r="M19" s="85"/>
      <c r="N19" s="85"/>
      <c r="O19" s="85"/>
      <c r="P19" s="85"/>
      <c r="Q19" s="85"/>
      <c r="R19" s="85"/>
      <c r="S19" s="85"/>
      <c r="T19" s="85"/>
      <c r="U19" s="85"/>
      <c r="V19" s="85"/>
      <c r="W19" s="85"/>
      <c r="X19" s="85"/>
      <c r="Y19" s="87"/>
      <c r="Z19" s="88"/>
      <c r="AA19" s="88"/>
      <c r="AB19" s="88"/>
      <c r="AC19" s="87"/>
      <c r="AD19" s="88"/>
      <c r="AE19" s="90"/>
      <c r="AF19" s="93"/>
      <c r="AG19" s="94"/>
      <c r="AH19" s="94"/>
      <c r="AI19" s="94"/>
      <c r="AJ19" s="94"/>
      <c r="AK19" s="94"/>
      <c r="AL19" s="94"/>
      <c r="AM19" s="94"/>
      <c r="AN19" s="98"/>
      <c r="AO19" s="99"/>
      <c r="AP19" s="99"/>
      <c r="AQ19" s="99"/>
      <c r="AR19" s="99"/>
      <c r="AS19" s="99"/>
      <c r="AT19" s="99"/>
      <c r="AU19" s="99"/>
      <c r="AV19" s="99"/>
      <c r="AW19" s="99"/>
      <c r="AX19" s="100"/>
      <c r="AY19" s="104"/>
      <c r="AZ19" s="104"/>
      <c r="BA19" s="105"/>
      <c r="BB19" s="109"/>
      <c r="BC19" s="110"/>
      <c r="BD19" s="110"/>
      <c r="BE19" s="110"/>
      <c r="BF19" s="110"/>
      <c r="BG19" s="110"/>
      <c r="BH19" s="110"/>
      <c r="BI19" s="110"/>
      <c r="BJ19" s="111"/>
      <c r="BK19" s="107"/>
      <c r="BL19" s="107"/>
      <c r="BM19" s="107"/>
      <c r="BN19" s="107"/>
      <c r="BO19" s="107"/>
      <c r="BP19" s="107"/>
      <c r="BQ19" s="107"/>
      <c r="BR19" s="107"/>
      <c r="BS19" s="107"/>
      <c r="BT19" s="179"/>
      <c r="BU19" s="195"/>
      <c r="BV19" s="196"/>
      <c r="BW19" s="197"/>
      <c r="BX19" s="197"/>
      <c r="BY19" s="197"/>
      <c r="BZ19" s="197"/>
      <c r="CA19" s="197"/>
      <c r="CB19" s="197"/>
      <c r="CC19" s="197"/>
      <c r="CD19" s="197"/>
      <c r="CE19" s="197"/>
      <c r="CF19" s="197"/>
      <c r="CG19" s="197"/>
      <c r="CH19" s="197"/>
      <c r="CI19" s="197"/>
      <c r="CJ19" s="197"/>
      <c r="CK19" s="197"/>
      <c r="CL19" s="197"/>
      <c r="CM19" s="197"/>
      <c r="CN19" s="197"/>
      <c r="CO19" s="197"/>
      <c r="CP19" s="197"/>
      <c r="CQ19" s="198"/>
      <c r="CR19" s="1"/>
      <c r="CT19" s="12"/>
      <c r="CU19" s="12"/>
      <c r="CV19" s="12"/>
    </row>
    <row r="20" spans="1:100" ht="12" customHeight="1">
      <c r="A20" s="1"/>
      <c r="B20" s="114"/>
      <c r="C20" s="115"/>
      <c r="D20" s="82"/>
      <c r="E20" s="83"/>
      <c r="F20" s="83"/>
      <c r="G20" s="83"/>
      <c r="H20" s="83"/>
      <c r="I20" s="83"/>
      <c r="J20" s="83"/>
      <c r="K20" s="83"/>
      <c r="L20" s="83"/>
      <c r="M20" s="83"/>
      <c r="N20" s="83"/>
      <c r="O20" s="83"/>
      <c r="P20" s="83"/>
      <c r="Q20" s="83"/>
      <c r="R20" s="83"/>
      <c r="S20" s="83"/>
      <c r="T20" s="83"/>
      <c r="U20" s="83"/>
      <c r="V20" s="83"/>
      <c r="W20" s="83"/>
      <c r="X20" s="83"/>
      <c r="Y20" s="86"/>
      <c r="Z20" s="85"/>
      <c r="AA20" s="85"/>
      <c r="AB20" s="85"/>
      <c r="AC20" s="86"/>
      <c r="AD20" s="85"/>
      <c r="AE20" s="89"/>
      <c r="AF20" s="91"/>
      <c r="AG20" s="92"/>
      <c r="AH20" s="92"/>
      <c r="AI20" s="92"/>
      <c r="AJ20" s="92"/>
      <c r="AK20" s="92"/>
      <c r="AL20" s="92"/>
      <c r="AM20" s="92"/>
      <c r="AN20" s="95" t="str">
        <f t="shared" si="0"/>
        <v/>
      </c>
      <c r="AO20" s="96"/>
      <c r="AP20" s="96"/>
      <c r="AQ20" s="96"/>
      <c r="AR20" s="96"/>
      <c r="AS20" s="96"/>
      <c r="AT20" s="96"/>
      <c r="AU20" s="96"/>
      <c r="AV20" s="96"/>
      <c r="AW20" s="96"/>
      <c r="AX20" s="97"/>
      <c r="AY20" s="101"/>
      <c r="AZ20" s="102"/>
      <c r="BA20" s="103"/>
      <c r="BB20" s="106" t="str">
        <f t="shared" ref="BB20" si="5">IFERROR(IF($AF20="","",ROUNDDOWN($AN20*INDEX($CV$4:$CV$8,MATCH($AY20,$CU$4:$CU$8,0)),0)),"")</f>
        <v/>
      </c>
      <c r="BC20" s="107"/>
      <c r="BD20" s="107"/>
      <c r="BE20" s="107"/>
      <c r="BF20" s="107"/>
      <c r="BG20" s="107"/>
      <c r="BH20" s="107"/>
      <c r="BI20" s="107"/>
      <c r="BJ20" s="108"/>
      <c r="BK20" s="177" t="str">
        <f t="shared" ref="BK20" si="6">IFERROR(IF($AF20="","",$AN20+$BB20),"")</f>
        <v/>
      </c>
      <c r="BL20" s="177"/>
      <c r="BM20" s="177"/>
      <c r="BN20" s="177"/>
      <c r="BO20" s="177"/>
      <c r="BP20" s="177"/>
      <c r="BQ20" s="177"/>
      <c r="BR20" s="177"/>
      <c r="BS20" s="177"/>
      <c r="BT20" s="178"/>
      <c r="BU20" s="195"/>
      <c r="BV20" s="196"/>
      <c r="BW20" s="197"/>
      <c r="BX20" s="197"/>
      <c r="BY20" s="197"/>
      <c r="BZ20" s="197"/>
      <c r="CA20" s="197"/>
      <c r="CB20" s="197"/>
      <c r="CC20" s="197"/>
      <c r="CD20" s="197"/>
      <c r="CE20" s="197"/>
      <c r="CF20" s="197"/>
      <c r="CG20" s="197"/>
      <c r="CH20" s="197"/>
      <c r="CI20" s="197"/>
      <c r="CJ20" s="197"/>
      <c r="CK20" s="197"/>
      <c r="CL20" s="197"/>
      <c r="CM20" s="197"/>
      <c r="CN20" s="197"/>
      <c r="CO20" s="197"/>
      <c r="CP20" s="197"/>
      <c r="CQ20" s="198"/>
      <c r="CR20" s="1"/>
    </row>
    <row r="21" spans="1:100" ht="12" customHeight="1">
      <c r="A21" s="1"/>
      <c r="B21" s="114"/>
      <c r="C21" s="115"/>
      <c r="D21" s="84"/>
      <c r="E21" s="85"/>
      <c r="F21" s="85"/>
      <c r="G21" s="85"/>
      <c r="H21" s="85"/>
      <c r="I21" s="85"/>
      <c r="J21" s="85"/>
      <c r="K21" s="85"/>
      <c r="L21" s="85"/>
      <c r="M21" s="85"/>
      <c r="N21" s="85"/>
      <c r="O21" s="85"/>
      <c r="P21" s="85"/>
      <c r="Q21" s="85"/>
      <c r="R21" s="85"/>
      <c r="S21" s="85"/>
      <c r="T21" s="85"/>
      <c r="U21" s="85"/>
      <c r="V21" s="85"/>
      <c r="W21" s="85"/>
      <c r="X21" s="85"/>
      <c r="Y21" s="87"/>
      <c r="Z21" s="88"/>
      <c r="AA21" s="88"/>
      <c r="AB21" s="88"/>
      <c r="AC21" s="87"/>
      <c r="AD21" s="88"/>
      <c r="AE21" s="90"/>
      <c r="AF21" s="93"/>
      <c r="AG21" s="94"/>
      <c r="AH21" s="94"/>
      <c r="AI21" s="94"/>
      <c r="AJ21" s="94"/>
      <c r="AK21" s="94"/>
      <c r="AL21" s="94"/>
      <c r="AM21" s="94"/>
      <c r="AN21" s="98"/>
      <c r="AO21" s="99"/>
      <c r="AP21" s="99"/>
      <c r="AQ21" s="99"/>
      <c r="AR21" s="99"/>
      <c r="AS21" s="99"/>
      <c r="AT21" s="99"/>
      <c r="AU21" s="99"/>
      <c r="AV21" s="99"/>
      <c r="AW21" s="99"/>
      <c r="AX21" s="100"/>
      <c r="AY21" s="104"/>
      <c r="AZ21" s="104"/>
      <c r="BA21" s="105"/>
      <c r="BB21" s="109"/>
      <c r="BC21" s="110"/>
      <c r="BD21" s="110"/>
      <c r="BE21" s="110"/>
      <c r="BF21" s="110"/>
      <c r="BG21" s="110"/>
      <c r="BH21" s="110"/>
      <c r="BI21" s="110"/>
      <c r="BJ21" s="111"/>
      <c r="BK21" s="107"/>
      <c r="BL21" s="107"/>
      <c r="BM21" s="107"/>
      <c r="BN21" s="107"/>
      <c r="BO21" s="107"/>
      <c r="BP21" s="107"/>
      <c r="BQ21" s="107"/>
      <c r="BR21" s="107"/>
      <c r="BS21" s="107"/>
      <c r="BT21" s="179"/>
      <c r="BU21" s="195"/>
      <c r="BV21" s="196"/>
      <c r="BW21" s="197"/>
      <c r="BX21" s="197"/>
      <c r="BY21" s="197"/>
      <c r="BZ21" s="197"/>
      <c r="CA21" s="197"/>
      <c r="CB21" s="197"/>
      <c r="CC21" s="197"/>
      <c r="CD21" s="197"/>
      <c r="CE21" s="197"/>
      <c r="CF21" s="197"/>
      <c r="CG21" s="197"/>
      <c r="CH21" s="197"/>
      <c r="CI21" s="197"/>
      <c r="CJ21" s="197"/>
      <c r="CK21" s="197"/>
      <c r="CL21" s="197"/>
      <c r="CM21" s="197"/>
      <c r="CN21" s="197"/>
      <c r="CO21" s="197"/>
      <c r="CP21" s="197"/>
      <c r="CQ21" s="198"/>
      <c r="CR21" s="1"/>
    </row>
    <row r="22" spans="1:100" ht="12" customHeight="1">
      <c r="A22" s="1"/>
      <c r="B22" s="114"/>
      <c r="C22" s="115"/>
      <c r="D22" s="82"/>
      <c r="E22" s="83"/>
      <c r="F22" s="83"/>
      <c r="G22" s="83"/>
      <c r="H22" s="83"/>
      <c r="I22" s="83"/>
      <c r="J22" s="83"/>
      <c r="K22" s="83"/>
      <c r="L22" s="83"/>
      <c r="M22" s="83"/>
      <c r="N22" s="83"/>
      <c r="O22" s="83"/>
      <c r="P22" s="83"/>
      <c r="Q22" s="83"/>
      <c r="R22" s="83"/>
      <c r="S22" s="83"/>
      <c r="T22" s="83"/>
      <c r="U22" s="83"/>
      <c r="V22" s="83"/>
      <c r="W22" s="83"/>
      <c r="X22" s="83"/>
      <c r="Y22" s="86"/>
      <c r="Z22" s="85"/>
      <c r="AA22" s="85"/>
      <c r="AB22" s="85"/>
      <c r="AC22" s="86"/>
      <c r="AD22" s="85"/>
      <c r="AE22" s="89"/>
      <c r="AF22" s="91"/>
      <c r="AG22" s="92"/>
      <c r="AH22" s="92"/>
      <c r="AI22" s="92"/>
      <c r="AJ22" s="92"/>
      <c r="AK22" s="92"/>
      <c r="AL22" s="92"/>
      <c r="AM22" s="92"/>
      <c r="AN22" s="95" t="str">
        <f t="shared" ref="AN22" si="7">+IF($AF22="","",ROUNDDOWN($AF22*$Y22,0))</f>
        <v/>
      </c>
      <c r="AO22" s="96"/>
      <c r="AP22" s="96"/>
      <c r="AQ22" s="96"/>
      <c r="AR22" s="96"/>
      <c r="AS22" s="96"/>
      <c r="AT22" s="96"/>
      <c r="AU22" s="96"/>
      <c r="AV22" s="96"/>
      <c r="AW22" s="96"/>
      <c r="AX22" s="97"/>
      <c r="AY22" s="101"/>
      <c r="AZ22" s="102"/>
      <c r="BA22" s="103"/>
      <c r="BB22" s="106" t="str">
        <f t="shared" ref="BB22" si="8">IFERROR(IF($AF22="","",ROUNDDOWN($AN22*INDEX($CV$4:$CV$8,MATCH($AY22,$CU$4:$CU$8,0)),0)),"")</f>
        <v/>
      </c>
      <c r="BC22" s="107"/>
      <c r="BD22" s="107"/>
      <c r="BE22" s="107"/>
      <c r="BF22" s="107"/>
      <c r="BG22" s="107"/>
      <c r="BH22" s="107"/>
      <c r="BI22" s="107"/>
      <c r="BJ22" s="108"/>
      <c r="BK22" s="177" t="str">
        <f t="shared" ref="BK22" si="9">IFERROR(IF($AF22="","",$AN22+$BB22),"")</f>
        <v/>
      </c>
      <c r="BL22" s="177"/>
      <c r="BM22" s="177"/>
      <c r="BN22" s="177"/>
      <c r="BO22" s="177"/>
      <c r="BP22" s="177"/>
      <c r="BQ22" s="177"/>
      <c r="BR22" s="177"/>
      <c r="BS22" s="177"/>
      <c r="BT22" s="178"/>
      <c r="BU22" s="187" t="s">
        <v>16</v>
      </c>
      <c r="BV22" s="188"/>
      <c r="BW22" s="191"/>
      <c r="BX22" s="191"/>
      <c r="BY22" s="191"/>
      <c r="BZ22" s="191"/>
      <c r="CA22" s="191"/>
      <c r="CB22" s="191"/>
      <c r="CC22" s="191"/>
      <c r="CD22" s="191"/>
      <c r="CE22" s="191"/>
      <c r="CF22" s="191"/>
      <c r="CG22" s="191"/>
      <c r="CH22" s="191"/>
      <c r="CI22" s="191"/>
      <c r="CJ22" s="191"/>
      <c r="CK22" s="191"/>
      <c r="CL22" s="191"/>
      <c r="CM22" s="191"/>
      <c r="CN22" s="191"/>
      <c r="CO22" s="191"/>
      <c r="CP22" s="191"/>
      <c r="CQ22" s="192"/>
      <c r="CR22" s="1"/>
    </row>
    <row r="23" spans="1:100" ht="12" customHeight="1">
      <c r="A23" s="1"/>
      <c r="B23" s="114"/>
      <c r="C23" s="115"/>
      <c r="D23" s="84"/>
      <c r="E23" s="85"/>
      <c r="F23" s="85"/>
      <c r="G23" s="85"/>
      <c r="H23" s="85"/>
      <c r="I23" s="85"/>
      <c r="J23" s="85"/>
      <c r="K23" s="85"/>
      <c r="L23" s="85"/>
      <c r="M23" s="85"/>
      <c r="N23" s="85"/>
      <c r="O23" s="85"/>
      <c r="P23" s="85"/>
      <c r="Q23" s="85"/>
      <c r="R23" s="85"/>
      <c r="S23" s="85"/>
      <c r="T23" s="85"/>
      <c r="U23" s="85"/>
      <c r="V23" s="85"/>
      <c r="W23" s="85"/>
      <c r="X23" s="85"/>
      <c r="Y23" s="87"/>
      <c r="Z23" s="88"/>
      <c r="AA23" s="88"/>
      <c r="AB23" s="88"/>
      <c r="AC23" s="87"/>
      <c r="AD23" s="88"/>
      <c r="AE23" s="90"/>
      <c r="AF23" s="93"/>
      <c r="AG23" s="94"/>
      <c r="AH23" s="94"/>
      <c r="AI23" s="94"/>
      <c r="AJ23" s="94"/>
      <c r="AK23" s="94"/>
      <c r="AL23" s="94"/>
      <c r="AM23" s="94"/>
      <c r="AN23" s="98"/>
      <c r="AO23" s="99"/>
      <c r="AP23" s="99"/>
      <c r="AQ23" s="99"/>
      <c r="AR23" s="99"/>
      <c r="AS23" s="99"/>
      <c r="AT23" s="99"/>
      <c r="AU23" s="99"/>
      <c r="AV23" s="99"/>
      <c r="AW23" s="99"/>
      <c r="AX23" s="100"/>
      <c r="AY23" s="104"/>
      <c r="AZ23" s="104"/>
      <c r="BA23" s="105"/>
      <c r="BB23" s="109"/>
      <c r="BC23" s="110"/>
      <c r="BD23" s="110"/>
      <c r="BE23" s="110"/>
      <c r="BF23" s="110"/>
      <c r="BG23" s="110"/>
      <c r="BH23" s="110"/>
      <c r="BI23" s="110"/>
      <c r="BJ23" s="111"/>
      <c r="BK23" s="107"/>
      <c r="BL23" s="107"/>
      <c r="BM23" s="107"/>
      <c r="BN23" s="107"/>
      <c r="BO23" s="107"/>
      <c r="BP23" s="107"/>
      <c r="BQ23" s="107"/>
      <c r="BR23" s="107"/>
      <c r="BS23" s="107"/>
      <c r="BT23" s="179"/>
      <c r="BU23" s="187"/>
      <c r="BV23" s="188"/>
      <c r="BW23" s="191"/>
      <c r="BX23" s="191"/>
      <c r="BY23" s="191"/>
      <c r="BZ23" s="191"/>
      <c r="CA23" s="191"/>
      <c r="CB23" s="191"/>
      <c r="CC23" s="191"/>
      <c r="CD23" s="191"/>
      <c r="CE23" s="191"/>
      <c r="CF23" s="191"/>
      <c r="CG23" s="191"/>
      <c r="CH23" s="191"/>
      <c r="CI23" s="191"/>
      <c r="CJ23" s="191"/>
      <c r="CK23" s="191"/>
      <c r="CL23" s="191"/>
      <c r="CM23" s="191"/>
      <c r="CN23" s="191"/>
      <c r="CO23" s="191"/>
      <c r="CP23" s="191"/>
      <c r="CQ23" s="192"/>
      <c r="CR23" s="1"/>
    </row>
    <row r="24" spans="1:100" ht="12" customHeight="1">
      <c r="A24" s="1"/>
      <c r="B24" s="114"/>
      <c r="C24" s="115"/>
      <c r="D24" s="82"/>
      <c r="E24" s="83"/>
      <c r="F24" s="83"/>
      <c r="G24" s="83"/>
      <c r="H24" s="83"/>
      <c r="I24" s="83"/>
      <c r="J24" s="83"/>
      <c r="K24" s="83"/>
      <c r="L24" s="83"/>
      <c r="M24" s="83"/>
      <c r="N24" s="83"/>
      <c r="O24" s="83"/>
      <c r="P24" s="83"/>
      <c r="Q24" s="83"/>
      <c r="R24" s="83"/>
      <c r="S24" s="83"/>
      <c r="T24" s="83"/>
      <c r="U24" s="83"/>
      <c r="V24" s="83"/>
      <c r="W24" s="83"/>
      <c r="X24" s="83"/>
      <c r="Y24" s="86"/>
      <c r="Z24" s="85"/>
      <c r="AA24" s="85"/>
      <c r="AB24" s="85"/>
      <c r="AC24" s="86"/>
      <c r="AD24" s="85"/>
      <c r="AE24" s="89"/>
      <c r="AF24" s="91"/>
      <c r="AG24" s="92"/>
      <c r="AH24" s="92"/>
      <c r="AI24" s="92"/>
      <c r="AJ24" s="92"/>
      <c r="AK24" s="92"/>
      <c r="AL24" s="92"/>
      <c r="AM24" s="92"/>
      <c r="AN24" s="95" t="str">
        <f t="shared" ref="AN24" si="10">+IF($AF24="","",ROUNDDOWN($AF24*$Y24,0))</f>
        <v/>
      </c>
      <c r="AO24" s="96"/>
      <c r="AP24" s="96"/>
      <c r="AQ24" s="96"/>
      <c r="AR24" s="96"/>
      <c r="AS24" s="96"/>
      <c r="AT24" s="96"/>
      <c r="AU24" s="96"/>
      <c r="AV24" s="96"/>
      <c r="AW24" s="96"/>
      <c r="AX24" s="97"/>
      <c r="AY24" s="101"/>
      <c r="AZ24" s="102"/>
      <c r="BA24" s="103"/>
      <c r="BB24" s="106" t="str">
        <f t="shared" ref="BB24" si="11">IFERROR(IF($AF24="","",ROUNDDOWN($AN24*INDEX($CV$4:$CV$8,MATCH($AY24,$CU$4:$CU$8,0)),0)),"")</f>
        <v/>
      </c>
      <c r="BC24" s="107"/>
      <c r="BD24" s="107"/>
      <c r="BE24" s="107"/>
      <c r="BF24" s="107"/>
      <c r="BG24" s="107"/>
      <c r="BH24" s="107"/>
      <c r="BI24" s="107"/>
      <c r="BJ24" s="108"/>
      <c r="BK24" s="177" t="str">
        <f t="shared" ref="BK24" si="12">IFERROR(IF($AF24="","",$AN24+$BB24),"")</f>
        <v/>
      </c>
      <c r="BL24" s="177"/>
      <c r="BM24" s="177"/>
      <c r="BN24" s="177"/>
      <c r="BO24" s="177"/>
      <c r="BP24" s="177"/>
      <c r="BQ24" s="177"/>
      <c r="BR24" s="177"/>
      <c r="BS24" s="177"/>
      <c r="BT24" s="178"/>
      <c r="BU24" s="187"/>
      <c r="BV24" s="188"/>
      <c r="BW24" s="191"/>
      <c r="BX24" s="191"/>
      <c r="BY24" s="191"/>
      <c r="BZ24" s="191"/>
      <c r="CA24" s="191"/>
      <c r="CB24" s="191"/>
      <c r="CC24" s="191"/>
      <c r="CD24" s="191"/>
      <c r="CE24" s="191"/>
      <c r="CF24" s="191"/>
      <c r="CG24" s="191"/>
      <c r="CH24" s="191"/>
      <c r="CI24" s="191"/>
      <c r="CJ24" s="191"/>
      <c r="CK24" s="191"/>
      <c r="CL24" s="191"/>
      <c r="CM24" s="191"/>
      <c r="CN24" s="191"/>
      <c r="CO24" s="191"/>
      <c r="CP24" s="191"/>
      <c r="CQ24" s="192"/>
      <c r="CR24" s="1"/>
    </row>
    <row r="25" spans="1:100" ht="12" customHeight="1">
      <c r="A25" s="1"/>
      <c r="B25" s="114"/>
      <c r="C25" s="115"/>
      <c r="D25" s="84"/>
      <c r="E25" s="85"/>
      <c r="F25" s="85"/>
      <c r="G25" s="85"/>
      <c r="H25" s="85"/>
      <c r="I25" s="85"/>
      <c r="J25" s="85"/>
      <c r="K25" s="85"/>
      <c r="L25" s="85"/>
      <c r="M25" s="85"/>
      <c r="N25" s="85"/>
      <c r="O25" s="85"/>
      <c r="P25" s="85"/>
      <c r="Q25" s="85"/>
      <c r="R25" s="85"/>
      <c r="S25" s="85"/>
      <c r="T25" s="85"/>
      <c r="U25" s="85"/>
      <c r="V25" s="85"/>
      <c r="W25" s="85"/>
      <c r="X25" s="85"/>
      <c r="Y25" s="87"/>
      <c r="Z25" s="88"/>
      <c r="AA25" s="88"/>
      <c r="AB25" s="88"/>
      <c r="AC25" s="87"/>
      <c r="AD25" s="88"/>
      <c r="AE25" s="90"/>
      <c r="AF25" s="93"/>
      <c r="AG25" s="94"/>
      <c r="AH25" s="94"/>
      <c r="AI25" s="94"/>
      <c r="AJ25" s="94"/>
      <c r="AK25" s="94"/>
      <c r="AL25" s="94"/>
      <c r="AM25" s="94"/>
      <c r="AN25" s="98"/>
      <c r="AO25" s="99"/>
      <c r="AP25" s="99"/>
      <c r="AQ25" s="99"/>
      <c r="AR25" s="99"/>
      <c r="AS25" s="99"/>
      <c r="AT25" s="99"/>
      <c r="AU25" s="99"/>
      <c r="AV25" s="99"/>
      <c r="AW25" s="99"/>
      <c r="AX25" s="100"/>
      <c r="AY25" s="104"/>
      <c r="AZ25" s="104"/>
      <c r="BA25" s="105"/>
      <c r="BB25" s="109"/>
      <c r="BC25" s="110"/>
      <c r="BD25" s="110"/>
      <c r="BE25" s="110"/>
      <c r="BF25" s="110"/>
      <c r="BG25" s="110"/>
      <c r="BH25" s="110"/>
      <c r="BI25" s="110"/>
      <c r="BJ25" s="111"/>
      <c r="BK25" s="107"/>
      <c r="BL25" s="107"/>
      <c r="BM25" s="107"/>
      <c r="BN25" s="107"/>
      <c r="BO25" s="107"/>
      <c r="BP25" s="107"/>
      <c r="BQ25" s="107"/>
      <c r="BR25" s="107"/>
      <c r="BS25" s="107"/>
      <c r="BT25" s="179"/>
      <c r="BU25" s="189"/>
      <c r="BV25" s="190"/>
      <c r="BW25" s="193"/>
      <c r="BX25" s="193"/>
      <c r="BY25" s="193"/>
      <c r="BZ25" s="193"/>
      <c r="CA25" s="193"/>
      <c r="CB25" s="193"/>
      <c r="CC25" s="193"/>
      <c r="CD25" s="193"/>
      <c r="CE25" s="193"/>
      <c r="CF25" s="193"/>
      <c r="CG25" s="193"/>
      <c r="CH25" s="193"/>
      <c r="CI25" s="193"/>
      <c r="CJ25" s="193"/>
      <c r="CK25" s="193"/>
      <c r="CL25" s="193"/>
      <c r="CM25" s="193"/>
      <c r="CN25" s="193"/>
      <c r="CO25" s="193"/>
      <c r="CP25" s="193"/>
      <c r="CQ25" s="194"/>
      <c r="CR25" s="1"/>
    </row>
    <row r="26" spans="1:100" ht="12" customHeight="1">
      <c r="A26" s="1"/>
      <c r="B26" s="114"/>
      <c r="C26" s="115"/>
      <c r="D26" s="82"/>
      <c r="E26" s="83"/>
      <c r="F26" s="83"/>
      <c r="G26" s="83"/>
      <c r="H26" s="83"/>
      <c r="I26" s="83"/>
      <c r="J26" s="83"/>
      <c r="K26" s="83"/>
      <c r="L26" s="83"/>
      <c r="M26" s="83"/>
      <c r="N26" s="83"/>
      <c r="O26" s="83"/>
      <c r="P26" s="83"/>
      <c r="Q26" s="83"/>
      <c r="R26" s="83"/>
      <c r="S26" s="83"/>
      <c r="T26" s="83"/>
      <c r="U26" s="83"/>
      <c r="V26" s="83"/>
      <c r="W26" s="83"/>
      <c r="X26" s="83"/>
      <c r="Y26" s="86"/>
      <c r="Z26" s="85"/>
      <c r="AA26" s="85"/>
      <c r="AB26" s="85"/>
      <c r="AC26" s="86"/>
      <c r="AD26" s="85"/>
      <c r="AE26" s="89"/>
      <c r="AF26" s="91"/>
      <c r="AG26" s="92"/>
      <c r="AH26" s="92"/>
      <c r="AI26" s="92"/>
      <c r="AJ26" s="92"/>
      <c r="AK26" s="92"/>
      <c r="AL26" s="92"/>
      <c r="AM26" s="92"/>
      <c r="AN26" s="95" t="str">
        <f t="shared" ref="AN26" si="13">+IF($AF26="","",ROUNDDOWN($AF26*$Y26,0))</f>
        <v/>
      </c>
      <c r="AO26" s="96"/>
      <c r="AP26" s="96"/>
      <c r="AQ26" s="96"/>
      <c r="AR26" s="96"/>
      <c r="AS26" s="96"/>
      <c r="AT26" s="96"/>
      <c r="AU26" s="96"/>
      <c r="AV26" s="96"/>
      <c r="AW26" s="96"/>
      <c r="AX26" s="97"/>
      <c r="AY26" s="101"/>
      <c r="AZ26" s="102"/>
      <c r="BA26" s="103"/>
      <c r="BB26" s="106" t="str">
        <f t="shared" ref="BB26" si="14">IFERROR(IF($AF26="","",ROUNDDOWN($AN26*INDEX($CV$4:$CV$8,MATCH($AY26,$CU$4:$CU$8,0)),0)),"")</f>
        <v/>
      </c>
      <c r="BC26" s="107"/>
      <c r="BD26" s="107"/>
      <c r="BE26" s="107"/>
      <c r="BF26" s="107"/>
      <c r="BG26" s="107"/>
      <c r="BH26" s="107"/>
      <c r="BI26" s="107"/>
      <c r="BJ26" s="108"/>
      <c r="BK26" s="177" t="str">
        <f t="shared" ref="BK26" si="15">IFERROR(IF($AF26="","",$AN26+$BB26),"")</f>
        <v/>
      </c>
      <c r="BL26" s="177"/>
      <c r="BM26" s="177"/>
      <c r="BN26" s="177"/>
      <c r="BO26" s="177"/>
      <c r="BP26" s="177"/>
      <c r="BQ26" s="177"/>
      <c r="BR26" s="177"/>
      <c r="BS26" s="177"/>
      <c r="BT26" s="178"/>
      <c r="BU26" s="183" t="s">
        <v>2</v>
      </c>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1"/>
      <c r="CR26" s="1"/>
    </row>
    <row r="27" spans="1:100" ht="12" customHeight="1">
      <c r="A27" s="1"/>
      <c r="B27" s="114"/>
      <c r="C27" s="115"/>
      <c r="D27" s="84"/>
      <c r="E27" s="85"/>
      <c r="F27" s="85"/>
      <c r="G27" s="85"/>
      <c r="H27" s="85"/>
      <c r="I27" s="85"/>
      <c r="J27" s="85"/>
      <c r="K27" s="85"/>
      <c r="L27" s="85"/>
      <c r="M27" s="85"/>
      <c r="N27" s="85"/>
      <c r="O27" s="85"/>
      <c r="P27" s="85"/>
      <c r="Q27" s="85"/>
      <c r="R27" s="85"/>
      <c r="S27" s="85"/>
      <c r="T27" s="85"/>
      <c r="U27" s="85"/>
      <c r="V27" s="85"/>
      <c r="W27" s="85"/>
      <c r="X27" s="85"/>
      <c r="Y27" s="87"/>
      <c r="Z27" s="88"/>
      <c r="AA27" s="88"/>
      <c r="AB27" s="88"/>
      <c r="AC27" s="87"/>
      <c r="AD27" s="88"/>
      <c r="AE27" s="90"/>
      <c r="AF27" s="93"/>
      <c r="AG27" s="94"/>
      <c r="AH27" s="94"/>
      <c r="AI27" s="94"/>
      <c r="AJ27" s="94"/>
      <c r="AK27" s="94"/>
      <c r="AL27" s="94"/>
      <c r="AM27" s="94"/>
      <c r="AN27" s="98"/>
      <c r="AO27" s="99"/>
      <c r="AP27" s="99"/>
      <c r="AQ27" s="99"/>
      <c r="AR27" s="99"/>
      <c r="AS27" s="99"/>
      <c r="AT27" s="99"/>
      <c r="AU27" s="99"/>
      <c r="AV27" s="99"/>
      <c r="AW27" s="99"/>
      <c r="AX27" s="100"/>
      <c r="AY27" s="104"/>
      <c r="AZ27" s="104"/>
      <c r="BA27" s="105"/>
      <c r="BB27" s="109"/>
      <c r="BC27" s="110"/>
      <c r="BD27" s="110"/>
      <c r="BE27" s="110"/>
      <c r="BF27" s="110"/>
      <c r="BG27" s="110"/>
      <c r="BH27" s="110"/>
      <c r="BI27" s="110"/>
      <c r="BJ27" s="111"/>
      <c r="BK27" s="107"/>
      <c r="BL27" s="107"/>
      <c r="BM27" s="107"/>
      <c r="BN27" s="107"/>
      <c r="BO27" s="107"/>
      <c r="BP27" s="107"/>
      <c r="BQ27" s="107"/>
      <c r="BR27" s="107"/>
      <c r="BS27" s="107"/>
      <c r="BT27" s="179"/>
      <c r="BU27" s="183"/>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1"/>
      <c r="CR27" s="1"/>
    </row>
    <row r="28" spans="1:100" ht="12" customHeight="1">
      <c r="A28" s="1"/>
      <c r="B28" s="114"/>
      <c r="C28" s="115"/>
      <c r="D28" s="82"/>
      <c r="E28" s="83"/>
      <c r="F28" s="83"/>
      <c r="G28" s="83"/>
      <c r="H28" s="83"/>
      <c r="I28" s="83"/>
      <c r="J28" s="83"/>
      <c r="K28" s="83"/>
      <c r="L28" s="83"/>
      <c r="M28" s="83"/>
      <c r="N28" s="83"/>
      <c r="O28" s="83"/>
      <c r="P28" s="83"/>
      <c r="Q28" s="83"/>
      <c r="R28" s="83"/>
      <c r="S28" s="83"/>
      <c r="T28" s="83"/>
      <c r="U28" s="83"/>
      <c r="V28" s="83"/>
      <c r="W28" s="83"/>
      <c r="X28" s="83"/>
      <c r="Y28" s="86"/>
      <c r="Z28" s="85"/>
      <c r="AA28" s="85"/>
      <c r="AB28" s="85"/>
      <c r="AC28" s="86"/>
      <c r="AD28" s="85"/>
      <c r="AE28" s="89"/>
      <c r="AF28" s="91"/>
      <c r="AG28" s="92"/>
      <c r="AH28" s="92"/>
      <c r="AI28" s="92"/>
      <c r="AJ28" s="92"/>
      <c r="AK28" s="92"/>
      <c r="AL28" s="92"/>
      <c r="AM28" s="92"/>
      <c r="AN28" s="95" t="str">
        <f>+IF($AF28="","",ROUNDDOWN($AF28*$Y28,0))</f>
        <v/>
      </c>
      <c r="AO28" s="96"/>
      <c r="AP28" s="96"/>
      <c r="AQ28" s="96"/>
      <c r="AR28" s="96"/>
      <c r="AS28" s="96"/>
      <c r="AT28" s="96"/>
      <c r="AU28" s="96"/>
      <c r="AV28" s="96"/>
      <c r="AW28" s="96"/>
      <c r="AX28" s="97"/>
      <c r="AY28" s="101"/>
      <c r="AZ28" s="102"/>
      <c r="BA28" s="103"/>
      <c r="BB28" s="106" t="str">
        <f t="shared" ref="BB28" si="16">IFERROR(IF($AF28="","",ROUNDDOWN($AN28*INDEX($CV$4:$CV$8,MATCH($AY28,$CU$4:$CU$8,0)),0)),"")</f>
        <v/>
      </c>
      <c r="BC28" s="107"/>
      <c r="BD28" s="107"/>
      <c r="BE28" s="107"/>
      <c r="BF28" s="107"/>
      <c r="BG28" s="107"/>
      <c r="BH28" s="107"/>
      <c r="BI28" s="107"/>
      <c r="BJ28" s="108"/>
      <c r="BK28" s="177" t="str">
        <f t="shared" ref="BK28" si="17">IFERROR(IF($AF28="","",$AN28+$BB28),"")</f>
        <v/>
      </c>
      <c r="BL28" s="177"/>
      <c r="BM28" s="177"/>
      <c r="BN28" s="177"/>
      <c r="BO28" s="177"/>
      <c r="BP28" s="177"/>
      <c r="BQ28" s="177"/>
      <c r="BR28" s="177"/>
      <c r="BS28" s="177"/>
      <c r="BT28" s="178"/>
      <c r="BU28" s="184"/>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6"/>
      <c r="CR28" s="1"/>
    </row>
    <row r="29" spans="1:100" ht="12" customHeight="1">
      <c r="A29" s="1"/>
      <c r="B29" s="114"/>
      <c r="C29" s="115"/>
      <c r="D29" s="84"/>
      <c r="E29" s="85"/>
      <c r="F29" s="85"/>
      <c r="G29" s="85"/>
      <c r="H29" s="85"/>
      <c r="I29" s="85"/>
      <c r="J29" s="85"/>
      <c r="K29" s="85"/>
      <c r="L29" s="85"/>
      <c r="M29" s="85"/>
      <c r="N29" s="85"/>
      <c r="O29" s="85"/>
      <c r="P29" s="85"/>
      <c r="Q29" s="85"/>
      <c r="R29" s="85"/>
      <c r="S29" s="85"/>
      <c r="T29" s="85"/>
      <c r="U29" s="85"/>
      <c r="V29" s="85"/>
      <c r="W29" s="85"/>
      <c r="X29" s="85"/>
      <c r="Y29" s="87"/>
      <c r="Z29" s="88"/>
      <c r="AA29" s="88"/>
      <c r="AB29" s="88"/>
      <c r="AC29" s="87"/>
      <c r="AD29" s="88"/>
      <c r="AE29" s="90"/>
      <c r="AF29" s="93"/>
      <c r="AG29" s="94"/>
      <c r="AH29" s="94"/>
      <c r="AI29" s="94"/>
      <c r="AJ29" s="94"/>
      <c r="AK29" s="94"/>
      <c r="AL29" s="94"/>
      <c r="AM29" s="94"/>
      <c r="AN29" s="98"/>
      <c r="AO29" s="99"/>
      <c r="AP29" s="99"/>
      <c r="AQ29" s="99"/>
      <c r="AR29" s="99"/>
      <c r="AS29" s="99"/>
      <c r="AT29" s="99"/>
      <c r="AU29" s="99"/>
      <c r="AV29" s="99"/>
      <c r="AW29" s="99"/>
      <c r="AX29" s="100"/>
      <c r="AY29" s="104"/>
      <c r="AZ29" s="104"/>
      <c r="BA29" s="105"/>
      <c r="BB29" s="109"/>
      <c r="BC29" s="110"/>
      <c r="BD29" s="110"/>
      <c r="BE29" s="110"/>
      <c r="BF29" s="110"/>
      <c r="BG29" s="110"/>
      <c r="BH29" s="110"/>
      <c r="BI29" s="110"/>
      <c r="BJ29" s="111"/>
      <c r="BK29" s="107"/>
      <c r="BL29" s="107"/>
      <c r="BM29" s="107"/>
      <c r="BN29" s="107"/>
      <c r="BO29" s="107"/>
      <c r="BP29" s="107"/>
      <c r="BQ29" s="107"/>
      <c r="BR29" s="107"/>
      <c r="BS29" s="107"/>
      <c r="BT29" s="179"/>
      <c r="BU29" s="184"/>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6"/>
      <c r="CR29" s="1"/>
    </row>
    <row r="30" spans="1:100" ht="12" customHeight="1">
      <c r="A30" s="1"/>
      <c r="B30" s="114"/>
      <c r="C30" s="115"/>
      <c r="D30" s="82"/>
      <c r="E30" s="83"/>
      <c r="F30" s="83"/>
      <c r="G30" s="83"/>
      <c r="H30" s="83"/>
      <c r="I30" s="83"/>
      <c r="J30" s="83"/>
      <c r="K30" s="83"/>
      <c r="L30" s="83"/>
      <c r="M30" s="83"/>
      <c r="N30" s="83"/>
      <c r="O30" s="83"/>
      <c r="P30" s="83"/>
      <c r="Q30" s="83"/>
      <c r="R30" s="83"/>
      <c r="S30" s="83"/>
      <c r="T30" s="83"/>
      <c r="U30" s="83"/>
      <c r="V30" s="83"/>
      <c r="W30" s="83"/>
      <c r="X30" s="83"/>
      <c r="Y30" s="86"/>
      <c r="Z30" s="85"/>
      <c r="AA30" s="85"/>
      <c r="AB30" s="85"/>
      <c r="AC30" s="86"/>
      <c r="AD30" s="85"/>
      <c r="AE30" s="89"/>
      <c r="AF30" s="91"/>
      <c r="AG30" s="92"/>
      <c r="AH30" s="92"/>
      <c r="AI30" s="92"/>
      <c r="AJ30" s="92"/>
      <c r="AK30" s="92"/>
      <c r="AL30" s="92"/>
      <c r="AM30" s="92"/>
      <c r="AN30" s="95" t="str">
        <f t="shared" ref="AN30" si="18">+IF($AF30="","",ROUNDDOWN($AF30*$Y30,0))</f>
        <v/>
      </c>
      <c r="AO30" s="96"/>
      <c r="AP30" s="96"/>
      <c r="AQ30" s="96"/>
      <c r="AR30" s="96"/>
      <c r="AS30" s="96"/>
      <c r="AT30" s="96"/>
      <c r="AU30" s="96"/>
      <c r="AV30" s="96"/>
      <c r="AW30" s="96"/>
      <c r="AX30" s="97"/>
      <c r="AY30" s="101"/>
      <c r="AZ30" s="102"/>
      <c r="BA30" s="103"/>
      <c r="BB30" s="106" t="str">
        <f t="shared" ref="BB30" si="19">IFERROR(IF($AF30="","",ROUNDDOWN($AN30*INDEX($CV$4:$CV$8,MATCH($AY30,$CU$4:$CU$8,0)),0)),"")</f>
        <v/>
      </c>
      <c r="BC30" s="107"/>
      <c r="BD30" s="107"/>
      <c r="BE30" s="107"/>
      <c r="BF30" s="107"/>
      <c r="BG30" s="107"/>
      <c r="BH30" s="107"/>
      <c r="BI30" s="107"/>
      <c r="BJ30" s="108"/>
      <c r="BK30" s="177" t="str">
        <f t="shared" ref="BK30" si="20">IFERROR(IF($AF30="","",$AN30+$BB30),"")</f>
        <v/>
      </c>
      <c r="BL30" s="177"/>
      <c r="BM30" s="177"/>
      <c r="BN30" s="177"/>
      <c r="BO30" s="177"/>
      <c r="BP30" s="177"/>
      <c r="BQ30" s="177"/>
      <c r="BR30" s="177"/>
      <c r="BS30" s="177"/>
      <c r="BT30" s="178"/>
      <c r="BU30" s="184"/>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6"/>
      <c r="CR30" s="1"/>
    </row>
    <row r="31" spans="1:100" ht="12" customHeight="1">
      <c r="A31" s="1"/>
      <c r="B31" s="114"/>
      <c r="C31" s="115"/>
      <c r="D31" s="84"/>
      <c r="E31" s="85"/>
      <c r="F31" s="85"/>
      <c r="G31" s="85"/>
      <c r="H31" s="85"/>
      <c r="I31" s="85"/>
      <c r="J31" s="85"/>
      <c r="K31" s="85"/>
      <c r="L31" s="85"/>
      <c r="M31" s="85"/>
      <c r="N31" s="85"/>
      <c r="O31" s="85"/>
      <c r="P31" s="85"/>
      <c r="Q31" s="85"/>
      <c r="R31" s="85"/>
      <c r="S31" s="85"/>
      <c r="T31" s="85"/>
      <c r="U31" s="85"/>
      <c r="V31" s="85"/>
      <c r="W31" s="85"/>
      <c r="X31" s="85"/>
      <c r="Y31" s="87"/>
      <c r="Z31" s="88"/>
      <c r="AA31" s="88"/>
      <c r="AB31" s="88"/>
      <c r="AC31" s="87"/>
      <c r="AD31" s="88"/>
      <c r="AE31" s="90"/>
      <c r="AF31" s="93"/>
      <c r="AG31" s="94"/>
      <c r="AH31" s="94"/>
      <c r="AI31" s="94"/>
      <c r="AJ31" s="94"/>
      <c r="AK31" s="94"/>
      <c r="AL31" s="94"/>
      <c r="AM31" s="94"/>
      <c r="AN31" s="98"/>
      <c r="AO31" s="99"/>
      <c r="AP31" s="99"/>
      <c r="AQ31" s="99"/>
      <c r="AR31" s="99"/>
      <c r="AS31" s="99"/>
      <c r="AT31" s="99"/>
      <c r="AU31" s="99"/>
      <c r="AV31" s="99"/>
      <c r="AW31" s="99"/>
      <c r="AX31" s="100"/>
      <c r="AY31" s="104"/>
      <c r="AZ31" s="104"/>
      <c r="BA31" s="105"/>
      <c r="BB31" s="109"/>
      <c r="BC31" s="110"/>
      <c r="BD31" s="110"/>
      <c r="BE31" s="110"/>
      <c r="BF31" s="110"/>
      <c r="BG31" s="110"/>
      <c r="BH31" s="110"/>
      <c r="BI31" s="110"/>
      <c r="BJ31" s="111"/>
      <c r="BK31" s="107"/>
      <c r="BL31" s="107"/>
      <c r="BM31" s="107"/>
      <c r="BN31" s="107"/>
      <c r="BO31" s="107"/>
      <c r="BP31" s="107"/>
      <c r="BQ31" s="107"/>
      <c r="BR31" s="107"/>
      <c r="BS31" s="107"/>
      <c r="BT31" s="179"/>
      <c r="BU31" s="184"/>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6"/>
      <c r="CR31" s="1"/>
    </row>
    <row r="32" spans="1:100" ht="12" customHeight="1">
      <c r="A32" s="1"/>
      <c r="B32" s="114"/>
      <c r="C32" s="115"/>
      <c r="D32" s="82"/>
      <c r="E32" s="83"/>
      <c r="F32" s="83"/>
      <c r="G32" s="83"/>
      <c r="H32" s="83"/>
      <c r="I32" s="83"/>
      <c r="J32" s="83"/>
      <c r="K32" s="83"/>
      <c r="L32" s="83"/>
      <c r="M32" s="83"/>
      <c r="N32" s="83"/>
      <c r="O32" s="83"/>
      <c r="P32" s="83"/>
      <c r="Q32" s="83"/>
      <c r="R32" s="83"/>
      <c r="S32" s="83"/>
      <c r="T32" s="83"/>
      <c r="U32" s="83"/>
      <c r="V32" s="83"/>
      <c r="W32" s="83"/>
      <c r="X32" s="83"/>
      <c r="Y32" s="86"/>
      <c r="Z32" s="85"/>
      <c r="AA32" s="85"/>
      <c r="AB32" s="85"/>
      <c r="AC32" s="86"/>
      <c r="AD32" s="85"/>
      <c r="AE32" s="89"/>
      <c r="AF32" s="91"/>
      <c r="AG32" s="92"/>
      <c r="AH32" s="92"/>
      <c r="AI32" s="92"/>
      <c r="AJ32" s="92"/>
      <c r="AK32" s="92"/>
      <c r="AL32" s="92"/>
      <c r="AM32" s="92"/>
      <c r="AN32" s="95" t="str">
        <f t="shared" ref="AN32" si="21">+IF($AF32="","",ROUNDDOWN($AF32*$Y32,0))</f>
        <v/>
      </c>
      <c r="AO32" s="96"/>
      <c r="AP32" s="96"/>
      <c r="AQ32" s="96"/>
      <c r="AR32" s="96"/>
      <c r="AS32" s="96"/>
      <c r="AT32" s="96"/>
      <c r="AU32" s="96"/>
      <c r="AV32" s="96"/>
      <c r="AW32" s="96"/>
      <c r="AX32" s="97"/>
      <c r="AY32" s="101"/>
      <c r="AZ32" s="102"/>
      <c r="BA32" s="103"/>
      <c r="BB32" s="106" t="str">
        <f t="shared" ref="BB32" si="22">IFERROR(IF($AF32="","",ROUNDDOWN($AN32*INDEX($CV$4:$CV$8,MATCH($AY32,$CU$4:$CU$8,0)),0)),"")</f>
        <v/>
      </c>
      <c r="BC32" s="107"/>
      <c r="BD32" s="107"/>
      <c r="BE32" s="107"/>
      <c r="BF32" s="107"/>
      <c r="BG32" s="107"/>
      <c r="BH32" s="107"/>
      <c r="BI32" s="107"/>
      <c r="BJ32" s="108"/>
      <c r="BK32" s="177" t="str">
        <f t="shared" ref="BK32" si="23">IFERROR(IF($AF32="","",$AN32+$BB32),"")</f>
        <v/>
      </c>
      <c r="BL32" s="177"/>
      <c r="BM32" s="177"/>
      <c r="BN32" s="177"/>
      <c r="BO32" s="177"/>
      <c r="BP32" s="177"/>
      <c r="BQ32" s="177"/>
      <c r="BR32" s="177"/>
      <c r="BS32" s="177"/>
      <c r="BT32" s="178"/>
      <c r="BU32" s="79" t="s">
        <v>8</v>
      </c>
      <c r="BV32" s="80"/>
      <c r="BW32" s="80"/>
      <c r="BX32" s="80"/>
      <c r="BY32" s="80"/>
      <c r="BZ32" s="80"/>
      <c r="CA32" s="80"/>
      <c r="CB32" s="80"/>
      <c r="CC32" s="80"/>
      <c r="CD32" s="80"/>
      <c r="CE32" s="80"/>
      <c r="CF32" s="80"/>
      <c r="CG32" s="80"/>
      <c r="CH32" s="80"/>
      <c r="CI32" s="80"/>
      <c r="CJ32" s="80"/>
      <c r="CK32" s="80"/>
      <c r="CL32" s="80"/>
      <c r="CM32" s="80"/>
      <c r="CN32" s="80"/>
      <c r="CO32" s="80"/>
      <c r="CP32" s="80"/>
      <c r="CQ32" s="81"/>
      <c r="CR32" s="1"/>
    </row>
    <row r="33" spans="1:96" ht="12" customHeight="1">
      <c r="A33" s="1"/>
      <c r="B33" s="114"/>
      <c r="C33" s="115"/>
      <c r="D33" s="84"/>
      <c r="E33" s="85"/>
      <c r="F33" s="85"/>
      <c r="G33" s="85"/>
      <c r="H33" s="85"/>
      <c r="I33" s="85"/>
      <c r="J33" s="85"/>
      <c r="K33" s="85"/>
      <c r="L33" s="85"/>
      <c r="M33" s="85"/>
      <c r="N33" s="85"/>
      <c r="O33" s="85"/>
      <c r="P33" s="85"/>
      <c r="Q33" s="85"/>
      <c r="R33" s="85"/>
      <c r="S33" s="85"/>
      <c r="T33" s="85"/>
      <c r="U33" s="85"/>
      <c r="V33" s="85"/>
      <c r="W33" s="85"/>
      <c r="X33" s="85"/>
      <c r="Y33" s="87"/>
      <c r="Z33" s="88"/>
      <c r="AA33" s="88"/>
      <c r="AB33" s="88"/>
      <c r="AC33" s="87"/>
      <c r="AD33" s="88"/>
      <c r="AE33" s="90"/>
      <c r="AF33" s="93"/>
      <c r="AG33" s="94"/>
      <c r="AH33" s="94"/>
      <c r="AI33" s="94"/>
      <c r="AJ33" s="94"/>
      <c r="AK33" s="94"/>
      <c r="AL33" s="94"/>
      <c r="AM33" s="94"/>
      <c r="AN33" s="98"/>
      <c r="AO33" s="99"/>
      <c r="AP33" s="99"/>
      <c r="AQ33" s="99"/>
      <c r="AR33" s="99"/>
      <c r="AS33" s="99"/>
      <c r="AT33" s="99"/>
      <c r="AU33" s="99"/>
      <c r="AV33" s="99"/>
      <c r="AW33" s="99"/>
      <c r="AX33" s="100"/>
      <c r="AY33" s="104"/>
      <c r="AZ33" s="104"/>
      <c r="BA33" s="105"/>
      <c r="BB33" s="109"/>
      <c r="BC33" s="110"/>
      <c r="BD33" s="110"/>
      <c r="BE33" s="110"/>
      <c r="BF33" s="110"/>
      <c r="BG33" s="110"/>
      <c r="BH33" s="110"/>
      <c r="BI33" s="110"/>
      <c r="BJ33" s="111"/>
      <c r="BK33" s="107"/>
      <c r="BL33" s="107"/>
      <c r="BM33" s="107"/>
      <c r="BN33" s="107"/>
      <c r="BO33" s="107"/>
      <c r="BP33" s="107"/>
      <c r="BQ33" s="107"/>
      <c r="BR33" s="107"/>
      <c r="BS33" s="107"/>
      <c r="BT33" s="179"/>
      <c r="BU33" s="79"/>
      <c r="BV33" s="80"/>
      <c r="BW33" s="80"/>
      <c r="BX33" s="80"/>
      <c r="BY33" s="80"/>
      <c r="BZ33" s="80"/>
      <c r="CA33" s="80"/>
      <c r="CB33" s="80"/>
      <c r="CC33" s="80"/>
      <c r="CD33" s="80"/>
      <c r="CE33" s="80"/>
      <c r="CF33" s="80"/>
      <c r="CG33" s="80"/>
      <c r="CH33" s="80"/>
      <c r="CI33" s="80"/>
      <c r="CJ33" s="80"/>
      <c r="CK33" s="80"/>
      <c r="CL33" s="80"/>
      <c r="CM33" s="80"/>
      <c r="CN33" s="80"/>
      <c r="CO33" s="80"/>
      <c r="CP33" s="80"/>
      <c r="CQ33" s="81"/>
      <c r="CR33" s="1"/>
    </row>
    <row r="34" spans="1:96" ht="12" customHeight="1">
      <c r="A34" s="1"/>
      <c r="B34" s="114"/>
      <c r="C34" s="115"/>
      <c r="D34" s="82"/>
      <c r="E34" s="83"/>
      <c r="F34" s="83"/>
      <c r="G34" s="83"/>
      <c r="H34" s="83"/>
      <c r="I34" s="83"/>
      <c r="J34" s="83"/>
      <c r="K34" s="83"/>
      <c r="L34" s="83"/>
      <c r="M34" s="83"/>
      <c r="N34" s="83"/>
      <c r="O34" s="83"/>
      <c r="P34" s="83"/>
      <c r="Q34" s="83"/>
      <c r="R34" s="83"/>
      <c r="S34" s="83"/>
      <c r="T34" s="83"/>
      <c r="U34" s="83"/>
      <c r="V34" s="83"/>
      <c r="W34" s="83"/>
      <c r="X34" s="83"/>
      <c r="Y34" s="86"/>
      <c r="Z34" s="85"/>
      <c r="AA34" s="85"/>
      <c r="AB34" s="85"/>
      <c r="AC34" s="86"/>
      <c r="AD34" s="85"/>
      <c r="AE34" s="89"/>
      <c r="AF34" s="91"/>
      <c r="AG34" s="92"/>
      <c r="AH34" s="92"/>
      <c r="AI34" s="92"/>
      <c r="AJ34" s="92"/>
      <c r="AK34" s="92"/>
      <c r="AL34" s="92"/>
      <c r="AM34" s="92"/>
      <c r="AN34" s="95" t="str">
        <f t="shared" ref="AN34" si="24">+IF($AF34="","",ROUNDDOWN($AF34*$Y34,0))</f>
        <v/>
      </c>
      <c r="AO34" s="96"/>
      <c r="AP34" s="96"/>
      <c r="AQ34" s="96"/>
      <c r="AR34" s="96"/>
      <c r="AS34" s="96"/>
      <c r="AT34" s="96"/>
      <c r="AU34" s="96"/>
      <c r="AV34" s="96"/>
      <c r="AW34" s="96"/>
      <c r="AX34" s="97"/>
      <c r="AY34" s="101"/>
      <c r="AZ34" s="102"/>
      <c r="BA34" s="103"/>
      <c r="BB34" s="106" t="str">
        <f t="shared" ref="BB34" si="25">IFERROR(IF($AF34="","",ROUNDDOWN($AN34*INDEX($CV$4:$CV$8,MATCH($AY34,$CU$4:$CU$8,0)),0)),"")</f>
        <v/>
      </c>
      <c r="BC34" s="107"/>
      <c r="BD34" s="107"/>
      <c r="BE34" s="107"/>
      <c r="BF34" s="107"/>
      <c r="BG34" s="107"/>
      <c r="BH34" s="107"/>
      <c r="BI34" s="107"/>
      <c r="BJ34" s="108"/>
      <c r="BK34" s="177" t="str">
        <f t="shared" ref="BK34" si="26">IFERROR(IF($AF34="","",$AN34+$BB34),"")</f>
        <v/>
      </c>
      <c r="BL34" s="177"/>
      <c r="BM34" s="177"/>
      <c r="BN34" s="177"/>
      <c r="BO34" s="177"/>
      <c r="BP34" s="177"/>
      <c r="BQ34" s="177"/>
      <c r="BR34" s="177"/>
      <c r="BS34" s="177"/>
      <c r="BT34" s="178"/>
      <c r="BU34" s="180"/>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2"/>
      <c r="CR34" s="1"/>
    </row>
    <row r="35" spans="1:96" ht="12" customHeight="1">
      <c r="A35" s="1"/>
      <c r="B35" s="114"/>
      <c r="C35" s="115"/>
      <c r="D35" s="84"/>
      <c r="E35" s="85"/>
      <c r="F35" s="85"/>
      <c r="G35" s="85"/>
      <c r="H35" s="85"/>
      <c r="I35" s="85"/>
      <c r="J35" s="85"/>
      <c r="K35" s="85"/>
      <c r="L35" s="85"/>
      <c r="M35" s="85"/>
      <c r="N35" s="85"/>
      <c r="O35" s="85"/>
      <c r="P35" s="85"/>
      <c r="Q35" s="85"/>
      <c r="R35" s="85"/>
      <c r="S35" s="85"/>
      <c r="T35" s="85"/>
      <c r="U35" s="85"/>
      <c r="V35" s="85"/>
      <c r="W35" s="85"/>
      <c r="X35" s="85"/>
      <c r="Y35" s="87"/>
      <c r="Z35" s="88"/>
      <c r="AA35" s="88"/>
      <c r="AB35" s="88"/>
      <c r="AC35" s="87"/>
      <c r="AD35" s="88"/>
      <c r="AE35" s="90"/>
      <c r="AF35" s="93"/>
      <c r="AG35" s="94"/>
      <c r="AH35" s="94"/>
      <c r="AI35" s="94"/>
      <c r="AJ35" s="94"/>
      <c r="AK35" s="94"/>
      <c r="AL35" s="94"/>
      <c r="AM35" s="94"/>
      <c r="AN35" s="98"/>
      <c r="AO35" s="99"/>
      <c r="AP35" s="99"/>
      <c r="AQ35" s="99"/>
      <c r="AR35" s="99"/>
      <c r="AS35" s="99"/>
      <c r="AT35" s="99"/>
      <c r="AU35" s="99"/>
      <c r="AV35" s="99"/>
      <c r="AW35" s="99"/>
      <c r="AX35" s="100"/>
      <c r="AY35" s="104"/>
      <c r="AZ35" s="104"/>
      <c r="BA35" s="105"/>
      <c r="BB35" s="109"/>
      <c r="BC35" s="110"/>
      <c r="BD35" s="110"/>
      <c r="BE35" s="110"/>
      <c r="BF35" s="110"/>
      <c r="BG35" s="110"/>
      <c r="BH35" s="110"/>
      <c r="BI35" s="110"/>
      <c r="BJ35" s="111"/>
      <c r="BK35" s="107"/>
      <c r="BL35" s="107"/>
      <c r="BM35" s="107"/>
      <c r="BN35" s="107"/>
      <c r="BO35" s="107"/>
      <c r="BP35" s="107"/>
      <c r="BQ35" s="107"/>
      <c r="BR35" s="107"/>
      <c r="BS35" s="107"/>
      <c r="BT35" s="179"/>
      <c r="BU35" s="180"/>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2"/>
      <c r="CR35" s="1"/>
    </row>
    <row r="36" spans="1:96" ht="12" customHeight="1">
      <c r="A36" s="1"/>
      <c r="B36" s="114"/>
      <c r="C36" s="115"/>
      <c r="D36" s="82"/>
      <c r="E36" s="83"/>
      <c r="F36" s="83"/>
      <c r="G36" s="83"/>
      <c r="H36" s="83"/>
      <c r="I36" s="83"/>
      <c r="J36" s="83"/>
      <c r="K36" s="83"/>
      <c r="L36" s="83"/>
      <c r="M36" s="83"/>
      <c r="N36" s="83"/>
      <c r="O36" s="83"/>
      <c r="P36" s="83"/>
      <c r="Q36" s="83"/>
      <c r="R36" s="83"/>
      <c r="S36" s="83"/>
      <c r="T36" s="83"/>
      <c r="U36" s="83"/>
      <c r="V36" s="83"/>
      <c r="W36" s="83"/>
      <c r="X36" s="83"/>
      <c r="Y36" s="86"/>
      <c r="Z36" s="85"/>
      <c r="AA36" s="85"/>
      <c r="AB36" s="85"/>
      <c r="AC36" s="86"/>
      <c r="AD36" s="85"/>
      <c r="AE36" s="89"/>
      <c r="AF36" s="91"/>
      <c r="AG36" s="92"/>
      <c r="AH36" s="92"/>
      <c r="AI36" s="92"/>
      <c r="AJ36" s="92"/>
      <c r="AK36" s="92"/>
      <c r="AL36" s="92"/>
      <c r="AM36" s="92"/>
      <c r="AN36" s="95" t="str">
        <f t="shared" ref="AN36" si="27">+IF($AF36="","",ROUNDDOWN($AF36*$Y36,0))</f>
        <v/>
      </c>
      <c r="AO36" s="96"/>
      <c r="AP36" s="96"/>
      <c r="AQ36" s="96"/>
      <c r="AR36" s="96"/>
      <c r="AS36" s="96"/>
      <c r="AT36" s="96"/>
      <c r="AU36" s="96"/>
      <c r="AV36" s="96"/>
      <c r="AW36" s="96"/>
      <c r="AX36" s="97"/>
      <c r="AY36" s="101"/>
      <c r="AZ36" s="102"/>
      <c r="BA36" s="103"/>
      <c r="BB36" s="106" t="str">
        <f t="shared" ref="BB36" si="28">IFERROR(IF($AF36="","",ROUNDDOWN($AN36*INDEX($CV$4:$CV$8,MATCH($AY36,$CU$4:$CU$8,0)),0)),"")</f>
        <v/>
      </c>
      <c r="BC36" s="107"/>
      <c r="BD36" s="107"/>
      <c r="BE36" s="107"/>
      <c r="BF36" s="107"/>
      <c r="BG36" s="107"/>
      <c r="BH36" s="107"/>
      <c r="BI36" s="107"/>
      <c r="BJ36" s="108"/>
      <c r="BK36" s="177" t="str">
        <f t="shared" ref="BK36" si="29">IFERROR(IF($AF36="","",$AN36+$BB36),"")</f>
        <v/>
      </c>
      <c r="BL36" s="177"/>
      <c r="BM36" s="177"/>
      <c r="BN36" s="177"/>
      <c r="BO36" s="177"/>
      <c r="BP36" s="177"/>
      <c r="BQ36" s="177"/>
      <c r="BR36" s="177"/>
      <c r="BS36" s="177"/>
      <c r="BT36" s="178"/>
      <c r="BU36" s="180"/>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2"/>
      <c r="CR36" s="1"/>
    </row>
    <row r="37" spans="1:96" ht="12" customHeight="1" thickBot="1">
      <c r="A37" s="1"/>
      <c r="B37" s="114"/>
      <c r="C37" s="115"/>
      <c r="D37" s="84"/>
      <c r="E37" s="85"/>
      <c r="F37" s="85"/>
      <c r="G37" s="85"/>
      <c r="H37" s="85"/>
      <c r="I37" s="85"/>
      <c r="J37" s="85"/>
      <c r="K37" s="85"/>
      <c r="L37" s="85"/>
      <c r="M37" s="85"/>
      <c r="N37" s="85"/>
      <c r="O37" s="85"/>
      <c r="P37" s="85"/>
      <c r="Q37" s="85"/>
      <c r="R37" s="85"/>
      <c r="S37" s="85"/>
      <c r="T37" s="85"/>
      <c r="U37" s="85"/>
      <c r="V37" s="85"/>
      <c r="W37" s="85"/>
      <c r="X37" s="85"/>
      <c r="Y37" s="87"/>
      <c r="Z37" s="88"/>
      <c r="AA37" s="88"/>
      <c r="AB37" s="88"/>
      <c r="AC37" s="87"/>
      <c r="AD37" s="88"/>
      <c r="AE37" s="90"/>
      <c r="AF37" s="93"/>
      <c r="AG37" s="94"/>
      <c r="AH37" s="94"/>
      <c r="AI37" s="94"/>
      <c r="AJ37" s="94"/>
      <c r="AK37" s="94"/>
      <c r="AL37" s="94"/>
      <c r="AM37" s="94"/>
      <c r="AN37" s="98"/>
      <c r="AO37" s="99"/>
      <c r="AP37" s="99"/>
      <c r="AQ37" s="99"/>
      <c r="AR37" s="99"/>
      <c r="AS37" s="99"/>
      <c r="AT37" s="99"/>
      <c r="AU37" s="99"/>
      <c r="AV37" s="99"/>
      <c r="AW37" s="99"/>
      <c r="AX37" s="100"/>
      <c r="AY37" s="104"/>
      <c r="AZ37" s="104"/>
      <c r="BA37" s="105"/>
      <c r="BB37" s="109"/>
      <c r="BC37" s="110"/>
      <c r="BD37" s="110"/>
      <c r="BE37" s="110"/>
      <c r="BF37" s="110"/>
      <c r="BG37" s="110"/>
      <c r="BH37" s="110"/>
      <c r="BI37" s="110"/>
      <c r="BJ37" s="111"/>
      <c r="BK37" s="107"/>
      <c r="BL37" s="107"/>
      <c r="BM37" s="107"/>
      <c r="BN37" s="107"/>
      <c r="BO37" s="107"/>
      <c r="BP37" s="107"/>
      <c r="BQ37" s="107"/>
      <c r="BR37" s="107"/>
      <c r="BS37" s="107"/>
      <c r="BT37" s="179"/>
      <c r="BU37" s="180"/>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2"/>
      <c r="CR37" s="1"/>
    </row>
    <row r="38" spans="1:96" ht="12" customHeight="1" thickTop="1">
      <c r="A38" s="1"/>
      <c r="B38" s="112" t="s">
        <v>26</v>
      </c>
      <c r="C38" s="113"/>
      <c r="D38" s="118" t="s">
        <v>23</v>
      </c>
      <c r="E38" s="119"/>
      <c r="F38" s="119"/>
      <c r="G38" s="119"/>
      <c r="H38" s="119"/>
      <c r="I38" s="119"/>
      <c r="J38" s="119"/>
      <c r="K38" s="119"/>
      <c r="L38" s="119"/>
      <c r="M38" s="119"/>
      <c r="N38" s="119"/>
      <c r="O38" s="119"/>
      <c r="P38" s="119"/>
      <c r="Q38" s="119"/>
      <c r="R38" s="119"/>
      <c r="S38" s="119"/>
      <c r="T38" s="119"/>
      <c r="U38" s="119"/>
      <c r="V38" s="119"/>
      <c r="W38" s="119"/>
      <c r="X38" s="120"/>
      <c r="Y38" s="124" t="s">
        <v>24</v>
      </c>
      <c r="Z38" s="119"/>
      <c r="AA38" s="119"/>
      <c r="AB38" s="119"/>
      <c r="AC38" s="119"/>
      <c r="AD38" s="119"/>
      <c r="AE38" s="119"/>
      <c r="AF38" s="119"/>
      <c r="AG38" s="119"/>
      <c r="AH38" s="119"/>
      <c r="AI38" s="119"/>
      <c r="AJ38" s="119"/>
      <c r="AK38" s="119"/>
      <c r="AL38" s="119"/>
      <c r="AM38" s="119"/>
      <c r="AN38" s="127" t="s">
        <v>29</v>
      </c>
      <c r="AO38" s="128"/>
      <c r="AP38" s="128"/>
      <c r="AQ38" s="128"/>
      <c r="AR38" s="128"/>
      <c r="AS38" s="128"/>
      <c r="AT38" s="128"/>
      <c r="AU38" s="128"/>
      <c r="AV38" s="128"/>
      <c r="AW38" s="128"/>
      <c r="AX38" s="128"/>
      <c r="AY38" s="128"/>
      <c r="AZ38" s="128"/>
      <c r="BA38" s="129"/>
      <c r="BB38" s="127" t="s">
        <v>25</v>
      </c>
      <c r="BC38" s="128"/>
      <c r="BD38" s="128"/>
      <c r="BE38" s="128"/>
      <c r="BF38" s="128"/>
      <c r="BG38" s="128"/>
      <c r="BH38" s="128"/>
      <c r="BI38" s="128"/>
      <c r="BJ38" s="128"/>
      <c r="BK38" s="128"/>
      <c r="BL38" s="128"/>
      <c r="BM38" s="128"/>
      <c r="BN38" s="128"/>
      <c r="BO38" s="128"/>
      <c r="BP38" s="128"/>
      <c r="BQ38" s="128"/>
      <c r="BR38" s="128"/>
      <c r="BS38" s="128"/>
      <c r="BT38" s="133"/>
      <c r="BU38" s="4"/>
      <c r="BV38" s="5"/>
      <c r="BW38" s="5"/>
      <c r="BX38" s="5"/>
      <c r="BY38" s="137" t="s">
        <v>17</v>
      </c>
      <c r="BZ38" s="138"/>
      <c r="CA38" s="138"/>
      <c r="CB38" s="138"/>
      <c r="CC38" s="138"/>
      <c r="CD38" s="138"/>
      <c r="CE38" s="138"/>
      <c r="CF38" s="138"/>
      <c r="CG38" s="138"/>
      <c r="CH38" s="138"/>
      <c r="CI38" s="138"/>
      <c r="CJ38" s="138"/>
      <c r="CK38" s="138"/>
      <c r="CL38" s="138"/>
      <c r="CM38" s="138"/>
      <c r="CN38" s="138"/>
      <c r="CO38" s="138"/>
      <c r="CP38" s="138"/>
      <c r="CQ38" s="139"/>
      <c r="CR38" s="1"/>
    </row>
    <row r="39" spans="1:96" ht="12" customHeight="1">
      <c r="A39" s="1"/>
      <c r="B39" s="114"/>
      <c r="C39" s="115"/>
      <c r="D39" s="121"/>
      <c r="E39" s="122"/>
      <c r="F39" s="122"/>
      <c r="G39" s="122"/>
      <c r="H39" s="122"/>
      <c r="I39" s="122"/>
      <c r="J39" s="122"/>
      <c r="K39" s="122"/>
      <c r="L39" s="122"/>
      <c r="M39" s="122"/>
      <c r="N39" s="122"/>
      <c r="O39" s="122"/>
      <c r="P39" s="122"/>
      <c r="Q39" s="122"/>
      <c r="R39" s="122"/>
      <c r="S39" s="122"/>
      <c r="T39" s="122"/>
      <c r="U39" s="122"/>
      <c r="V39" s="122"/>
      <c r="W39" s="122"/>
      <c r="X39" s="123"/>
      <c r="Y39" s="125"/>
      <c r="Z39" s="126"/>
      <c r="AA39" s="126"/>
      <c r="AB39" s="126"/>
      <c r="AC39" s="126"/>
      <c r="AD39" s="126"/>
      <c r="AE39" s="126"/>
      <c r="AF39" s="126"/>
      <c r="AG39" s="126"/>
      <c r="AH39" s="126"/>
      <c r="AI39" s="126"/>
      <c r="AJ39" s="126"/>
      <c r="AK39" s="126"/>
      <c r="AL39" s="126"/>
      <c r="AM39" s="126"/>
      <c r="AN39" s="130"/>
      <c r="AO39" s="131"/>
      <c r="AP39" s="131"/>
      <c r="AQ39" s="131"/>
      <c r="AR39" s="131"/>
      <c r="AS39" s="131"/>
      <c r="AT39" s="131"/>
      <c r="AU39" s="131"/>
      <c r="AV39" s="131"/>
      <c r="AW39" s="131"/>
      <c r="AX39" s="131"/>
      <c r="AY39" s="131"/>
      <c r="AZ39" s="131"/>
      <c r="BA39" s="132"/>
      <c r="BB39" s="134"/>
      <c r="BC39" s="135"/>
      <c r="BD39" s="135"/>
      <c r="BE39" s="135"/>
      <c r="BF39" s="135"/>
      <c r="BG39" s="135"/>
      <c r="BH39" s="135"/>
      <c r="BI39" s="135"/>
      <c r="BJ39" s="135"/>
      <c r="BK39" s="135"/>
      <c r="BL39" s="135"/>
      <c r="BM39" s="135"/>
      <c r="BN39" s="135"/>
      <c r="BO39" s="135"/>
      <c r="BP39" s="135"/>
      <c r="BQ39" s="135"/>
      <c r="BR39" s="135"/>
      <c r="BS39" s="135"/>
      <c r="BT39" s="136"/>
      <c r="BU39" s="6"/>
      <c r="BV39" s="144" t="s">
        <v>18</v>
      </c>
      <c r="BW39" s="145"/>
      <c r="BX39" s="7"/>
      <c r="BY39" s="140"/>
      <c r="BZ39" s="140"/>
      <c r="CA39" s="140"/>
      <c r="CB39" s="140"/>
      <c r="CC39" s="140"/>
      <c r="CD39" s="140"/>
      <c r="CE39" s="140"/>
      <c r="CF39" s="140"/>
      <c r="CG39" s="140"/>
      <c r="CH39" s="140"/>
      <c r="CI39" s="140"/>
      <c r="CJ39" s="140"/>
      <c r="CK39" s="140"/>
      <c r="CL39" s="140"/>
      <c r="CM39" s="140"/>
      <c r="CN39" s="140"/>
      <c r="CO39" s="140"/>
      <c r="CP39" s="140"/>
      <c r="CQ39" s="141"/>
      <c r="CR39" s="1"/>
    </row>
    <row r="40" spans="1:96" ht="12" customHeight="1">
      <c r="A40" s="1"/>
      <c r="B40" s="114"/>
      <c r="C40" s="115"/>
      <c r="D40" s="148">
        <v>0.1</v>
      </c>
      <c r="E40" s="149"/>
      <c r="F40" s="149"/>
      <c r="G40" s="149"/>
      <c r="H40" s="149"/>
      <c r="I40" s="149"/>
      <c r="J40" s="149"/>
      <c r="K40" s="149"/>
      <c r="L40" s="149"/>
      <c r="M40" s="149"/>
      <c r="N40" s="149"/>
      <c r="O40" s="149"/>
      <c r="P40" s="149"/>
      <c r="Q40" s="149"/>
      <c r="R40" s="149"/>
      <c r="S40" s="149"/>
      <c r="T40" s="149"/>
      <c r="U40" s="149"/>
      <c r="V40" s="149"/>
      <c r="W40" s="149"/>
      <c r="X40" s="150"/>
      <c r="Y40" s="154">
        <f>+SUMIF($AY$14:$BA$37,$D40,$AN$14:$AX$37)</f>
        <v>0</v>
      </c>
      <c r="Z40" s="155"/>
      <c r="AA40" s="155"/>
      <c r="AB40" s="155"/>
      <c r="AC40" s="155"/>
      <c r="AD40" s="155"/>
      <c r="AE40" s="155"/>
      <c r="AF40" s="155"/>
      <c r="AG40" s="155"/>
      <c r="AH40" s="155"/>
      <c r="AI40" s="155"/>
      <c r="AJ40" s="155"/>
      <c r="AK40" s="155"/>
      <c r="AL40" s="155"/>
      <c r="AM40" s="156"/>
      <c r="AN40" s="68">
        <f>+SUMIF($AY$14:$BA$37,$D40,$BB$14:$BJ$37)</f>
        <v>0</v>
      </c>
      <c r="AO40" s="69"/>
      <c r="AP40" s="69"/>
      <c r="AQ40" s="69"/>
      <c r="AR40" s="69"/>
      <c r="AS40" s="69"/>
      <c r="AT40" s="69"/>
      <c r="AU40" s="69"/>
      <c r="AV40" s="69"/>
      <c r="AW40" s="69"/>
      <c r="AX40" s="69"/>
      <c r="AY40" s="69"/>
      <c r="AZ40" s="69"/>
      <c r="BA40" s="157"/>
      <c r="BB40" s="68">
        <f>Y40+AN40</f>
        <v>0</v>
      </c>
      <c r="BC40" s="69"/>
      <c r="BD40" s="69"/>
      <c r="BE40" s="69"/>
      <c r="BF40" s="69"/>
      <c r="BG40" s="69"/>
      <c r="BH40" s="69"/>
      <c r="BI40" s="69"/>
      <c r="BJ40" s="69"/>
      <c r="BK40" s="69"/>
      <c r="BL40" s="69"/>
      <c r="BM40" s="69"/>
      <c r="BN40" s="69"/>
      <c r="BO40" s="69"/>
      <c r="BP40" s="69"/>
      <c r="BQ40" s="69"/>
      <c r="BR40" s="69"/>
      <c r="BS40" s="69"/>
      <c r="BT40" s="70"/>
      <c r="BU40" s="6"/>
      <c r="BV40" s="146"/>
      <c r="BW40" s="147"/>
      <c r="BX40" s="7"/>
      <c r="BY40" s="140"/>
      <c r="BZ40" s="140"/>
      <c r="CA40" s="140"/>
      <c r="CB40" s="140"/>
      <c r="CC40" s="140"/>
      <c r="CD40" s="140"/>
      <c r="CE40" s="140"/>
      <c r="CF40" s="140"/>
      <c r="CG40" s="140"/>
      <c r="CH40" s="140"/>
      <c r="CI40" s="140"/>
      <c r="CJ40" s="140"/>
      <c r="CK40" s="140"/>
      <c r="CL40" s="140"/>
      <c r="CM40" s="140"/>
      <c r="CN40" s="140"/>
      <c r="CO40" s="140"/>
      <c r="CP40" s="140"/>
      <c r="CQ40" s="141"/>
      <c r="CR40" s="1"/>
    </row>
    <row r="41" spans="1:96" ht="12" customHeight="1">
      <c r="A41" s="1"/>
      <c r="B41" s="114"/>
      <c r="C41" s="115"/>
      <c r="D41" s="151"/>
      <c r="E41" s="152"/>
      <c r="F41" s="152"/>
      <c r="G41" s="152"/>
      <c r="H41" s="152"/>
      <c r="I41" s="152"/>
      <c r="J41" s="152"/>
      <c r="K41" s="152"/>
      <c r="L41" s="152"/>
      <c r="M41" s="152"/>
      <c r="N41" s="152"/>
      <c r="O41" s="152"/>
      <c r="P41" s="152"/>
      <c r="Q41" s="152"/>
      <c r="R41" s="152"/>
      <c r="S41" s="152"/>
      <c r="T41" s="152"/>
      <c r="U41" s="152"/>
      <c r="V41" s="152"/>
      <c r="W41" s="152"/>
      <c r="X41" s="153"/>
      <c r="Y41" s="55"/>
      <c r="Z41" s="56"/>
      <c r="AA41" s="56"/>
      <c r="AB41" s="56"/>
      <c r="AC41" s="56"/>
      <c r="AD41" s="56"/>
      <c r="AE41" s="56"/>
      <c r="AF41" s="56"/>
      <c r="AG41" s="56"/>
      <c r="AH41" s="56"/>
      <c r="AI41" s="56"/>
      <c r="AJ41" s="56"/>
      <c r="AK41" s="56"/>
      <c r="AL41" s="56"/>
      <c r="AM41" s="57"/>
      <c r="AN41" s="41"/>
      <c r="AO41" s="42"/>
      <c r="AP41" s="42"/>
      <c r="AQ41" s="42"/>
      <c r="AR41" s="42"/>
      <c r="AS41" s="42"/>
      <c r="AT41" s="42"/>
      <c r="AU41" s="42"/>
      <c r="AV41" s="42"/>
      <c r="AW41" s="42"/>
      <c r="AX41" s="42"/>
      <c r="AY41" s="42"/>
      <c r="AZ41" s="42"/>
      <c r="BA41" s="43"/>
      <c r="BB41" s="41"/>
      <c r="BC41" s="42"/>
      <c r="BD41" s="42"/>
      <c r="BE41" s="42"/>
      <c r="BF41" s="42"/>
      <c r="BG41" s="42"/>
      <c r="BH41" s="42"/>
      <c r="BI41" s="42"/>
      <c r="BJ41" s="42"/>
      <c r="BK41" s="42"/>
      <c r="BL41" s="42"/>
      <c r="BM41" s="42"/>
      <c r="BN41" s="42"/>
      <c r="BO41" s="42"/>
      <c r="BP41" s="42"/>
      <c r="BQ41" s="42"/>
      <c r="BR41" s="42"/>
      <c r="BS41" s="42"/>
      <c r="BT41" s="45"/>
      <c r="BU41" s="8"/>
      <c r="BV41" s="9"/>
      <c r="BW41" s="9"/>
      <c r="BX41" s="9"/>
      <c r="BY41" s="142"/>
      <c r="BZ41" s="142"/>
      <c r="CA41" s="142"/>
      <c r="CB41" s="142"/>
      <c r="CC41" s="142"/>
      <c r="CD41" s="142"/>
      <c r="CE41" s="142"/>
      <c r="CF41" s="142"/>
      <c r="CG41" s="142"/>
      <c r="CH41" s="142"/>
      <c r="CI41" s="142"/>
      <c r="CJ41" s="142"/>
      <c r="CK41" s="142"/>
      <c r="CL41" s="142"/>
      <c r="CM41" s="142"/>
      <c r="CN41" s="142"/>
      <c r="CO41" s="142"/>
      <c r="CP41" s="142"/>
      <c r="CQ41" s="143"/>
      <c r="CR41" s="1"/>
    </row>
    <row r="42" spans="1:96" ht="12" customHeight="1">
      <c r="A42" s="1"/>
      <c r="B42" s="114"/>
      <c r="C42" s="115"/>
      <c r="D42" s="71" t="s">
        <v>33</v>
      </c>
      <c r="E42" s="72"/>
      <c r="F42" s="72"/>
      <c r="G42" s="72"/>
      <c r="H42" s="72"/>
      <c r="I42" s="72"/>
      <c r="J42" s="72"/>
      <c r="K42" s="72"/>
      <c r="L42" s="72"/>
      <c r="M42" s="72"/>
      <c r="N42" s="72"/>
      <c r="O42" s="72"/>
      <c r="P42" s="72"/>
      <c r="Q42" s="72"/>
      <c r="R42" s="72"/>
      <c r="S42" s="72"/>
      <c r="T42" s="72"/>
      <c r="U42" s="72"/>
      <c r="V42" s="72"/>
      <c r="W42" s="72"/>
      <c r="X42" s="73"/>
      <c r="Y42" s="52">
        <f>+SUMIF($AY$14:$BA$37,$D42,$AN$14:$AX$37)</f>
        <v>0</v>
      </c>
      <c r="Z42" s="53"/>
      <c r="AA42" s="53"/>
      <c r="AB42" s="53"/>
      <c r="AC42" s="53"/>
      <c r="AD42" s="53"/>
      <c r="AE42" s="53"/>
      <c r="AF42" s="53"/>
      <c r="AG42" s="53"/>
      <c r="AH42" s="53"/>
      <c r="AI42" s="53"/>
      <c r="AJ42" s="53"/>
      <c r="AK42" s="53"/>
      <c r="AL42" s="53"/>
      <c r="AM42" s="54"/>
      <c r="AN42" s="38">
        <f>+SUMIF($AY$14:$BA$37,$D42,$BB$14:$BJ$37)</f>
        <v>0</v>
      </c>
      <c r="AO42" s="39"/>
      <c r="AP42" s="39"/>
      <c r="AQ42" s="39"/>
      <c r="AR42" s="39"/>
      <c r="AS42" s="39"/>
      <c r="AT42" s="39"/>
      <c r="AU42" s="39"/>
      <c r="AV42" s="39"/>
      <c r="AW42" s="39"/>
      <c r="AX42" s="39"/>
      <c r="AY42" s="39"/>
      <c r="AZ42" s="39"/>
      <c r="BA42" s="40"/>
      <c r="BB42" s="38">
        <f>Y42+AN42</f>
        <v>0</v>
      </c>
      <c r="BC42" s="39"/>
      <c r="BD42" s="39"/>
      <c r="BE42" s="39"/>
      <c r="BF42" s="39"/>
      <c r="BG42" s="39"/>
      <c r="BH42" s="39"/>
      <c r="BI42" s="39"/>
      <c r="BJ42" s="39"/>
      <c r="BK42" s="39"/>
      <c r="BL42" s="39"/>
      <c r="BM42" s="39"/>
      <c r="BN42" s="39"/>
      <c r="BO42" s="39"/>
      <c r="BP42" s="39"/>
      <c r="BQ42" s="39"/>
      <c r="BR42" s="39"/>
      <c r="BS42" s="39"/>
      <c r="BT42" s="44"/>
      <c r="BU42" s="77" t="s">
        <v>31</v>
      </c>
      <c r="BV42" s="78"/>
      <c r="BW42" s="78"/>
      <c r="BX42" s="78"/>
      <c r="BY42" s="78"/>
      <c r="BZ42" s="78"/>
      <c r="CA42" s="78"/>
      <c r="CB42" s="78"/>
      <c r="CC42" s="78"/>
      <c r="CD42" s="174"/>
      <c r="CE42" s="175"/>
      <c r="CF42" s="175"/>
      <c r="CG42" s="175"/>
      <c r="CH42" s="175"/>
      <c r="CI42" s="175"/>
      <c r="CJ42" s="175"/>
      <c r="CK42" s="175"/>
      <c r="CL42" s="175"/>
      <c r="CM42" s="175"/>
      <c r="CN42" s="175"/>
      <c r="CO42" s="175"/>
      <c r="CP42" s="175"/>
      <c r="CQ42" s="176"/>
      <c r="CR42" s="1"/>
    </row>
    <row r="43" spans="1:96" ht="12" customHeight="1">
      <c r="A43" s="1"/>
      <c r="B43" s="114"/>
      <c r="C43" s="115"/>
      <c r="D43" s="74"/>
      <c r="E43" s="75"/>
      <c r="F43" s="75"/>
      <c r="G43" s="75"/>
      <c r="H43" s="75"/>
      <c r="I43" s="75"/>
      <c r="J43" s="75"/>
      <c r="K43" s="75"/>
      <c r="L43" s="75"/>
      <c r="M43" s="75"/>
      <c r="N43" s="75"/>
      <c r="O43" s="75"/>
      <c r="P43" s="75"/>
      <c r="Q43" s="75"/>
      <c r="R43" s="75"/>
      <c r="S43" s="75"/>
      <c r="T43" s="75"/>
      <c r="U43" s="75"/>
      <c r="V43" s="75"/>
      <c r="W43" s="75"/>
      <c r="X43" s="76"/>
      <c r="Y43" s="55"/>
      <c r="Z43" s="56"/>
      <c r="AA43" s="56"/>
      <c r="AB43" s="56"/>
      <c r="AC43" s="56"/>
      <c r="AD43" s="56"/>
      <c r="AE43" s="56"/>
      <c r="AF43" s="56"/>
      <c r="AG43" s="56"/>
      <c r="AH43" s="56"/>
      <c r="AI43" s="56"/>
      <c r="AJ43" s="56"/>
      <c r="AK43" s="56"/>
      <c r="AL43" s="56"/>
      <c r="AM43" s="57"/>
      <c r="AN43" s="41"/>
      <c r="AO43" s="42"/>
      <c r="AP43" s="42"/>
      <c r="AQ43" s="42"/>
      <c r="AR43" s="42"/>
      <c r="AS43" s="42"/>
      <c r="AT43" s="42"/>
      <c r="AU43" s="42"/>
      <c r="AV43" s="42"/>
      <c r="AW43" s="42"/>
      <c r="AX43" s="42"/>
      <c r="AY43" s="42"/>
      <c r="AZ43" s="42"/>
      <c r="BA43" s="43"/>
      <c r="BB43" s="41"/>
      <c r="BC43" s="42"/>
      <c r="BD43" s="42"/>
      <c r="BE43" s="42"/>
      <c r="BF43" s="42"/>
      <c r="BG43" s="42"/>
      <c r="BH43" s="42"/>
      <c r="BI43" s="42"/>
      <c r="BJ43" s="42"/>
      <c r="BK43" s="42"/>
      <c r="BL43" s="42"/>
      <c r="BM43" s="42"/>
      <c r="BN43" s="42"/>
      <c r="BO43" s="42"/>
      <c r="BP43" s="42"/>
      <c r="BQ43" s="42"/>
      <c r="BR43" s="42"/>
      <c r="BS43" s="42"/>
      <c r="BT43" s="45"/>
      <c r="BU43" s="77"/>
      <c r="BV43" s="78"/>
      <c r="BW43" s="78"/>
      <c r="BX43" s="78"/>
      <c r="BY43" s="78"/>
      <c r="BZ43" s="78"/>
      <c r="CA43" s="78"/>
      <c r="CB43" s="78"/>
      <c r="CC43" s="78"/>
      <c r="CD43" s="174"/>
      <c r="CE43" s="175"/>
      <c r="CF43" s="175"/>
      <c r="CG43" s="175"/>
      <c r="CH43" s="175"/>
      <c r="CI43" s="175"/>
      <c r="CJ43" s="175"/>
      <c r="CK43" s="175"/>
      <c r="CL43" s="175"/>
      <c r="CM43" s="175"/>
      <c r="CN43" s="175"/>
      <c r="CO43" s="175"/>
      <c r="CP43" s="175"/>
      <c r="CQ43" s="176"/>
      <c r="CR43" s="1"/>
    </row>
    <row r="44" spans="1:96" ht="12" customHeight="1">
      <c r="A44" s="1"/>
      <c r="B44" s="114"/>
      <c r="C44" s="115"/>
      <c r="D44" s="71" t="s">
        <v>35</v>
      </c>
      <c r="E44" s="72"/>
      <c r="F44" s="72"/>
      <c r="G44" s="72"/>
      <c r="H44" s="72"/>
      <c r="I44" s="72"/>
      <c r="J44" s="72"/>
      <c r="K44" s="72"/>
      <c r="L44" s="72"/>
      <c r="M44" s="72"/>
      <c r="N44" s="72"/>
      <c r="O44" s="72"/>
      <c r="P44" s="72"/>
      <c r="Q44" s="72"/>
      <c r="R44" s="72"/>
      <c r="S44" s="72"/>
      <c r="T44" s="72"/>
      <c r="U44" s="72"/>
      <c r="V44" s="72"/>
      <c r="W44" s="72"/>
      <c r="X44" s="73"/>
      <c r="Y44" s="52">
        <f>+SUMIF($AY$14:$BA$37,$D44,$AN$14:$AX$37)</f>
        <v>0</v>
      </c>
      <c r="Z44" s="53"/>
      <c r="AA44" s="53"/>
      <c r="AB44" s="53"/>
      <c r="AC44" s="53"/>
      <c r="AD44" s="53"/>
      <c r="AE44" s="53"/>
      <c r="AF44" s="53"/>
      <c r="AG44" s="53"/>
      <c r="AH44" s="53"/>
      <c r="AI44" s="53"/>
      <c r="AJ44" s="53"/>
      <c r="AK44" s="53"/>
      <c r="AL44" s="53"/>
      <c r="AM44" s="54"/>
      <c r="AN44" s="38">
        <f>+SUMIF($AY$14:$BA$37,$D44,$BB$14:$BJ$37)</f>
        <v>0</v>
      </c>
      <c r="AO44" s="39"/>
      <c r="AP44" s="39"/>
      <c r="AQ44" s="39"/>
      <c r="AR44" s="39"/>
      <c r="AS44" s="39"/>
      <c r="AT44" s="39"/>
      <c r="AU44" s="39"/>
      <c r="AV44" s="39"/>
      <c r="AW44" s="39"/>
      <c r="AX44" s="39"/>
      <c r="AY44" s="39"/>
      <c r="AZ44" s="39"/>
      <c r="BA44" s="40"/>
      <c r="BB44" s="38">
        <f>Y44+AN44</f>
        <v>0</v>
      </c>
      <c r="BC44" s="39"/>
      <c r="BD44" s="39"/>
      <c r="BE44" s="39"/>
      <c r="BF44" s="39"/>
      <c r="BG44" s="39"/>
      <c r="BH44" s="39"/>
      <c r="BI44" s="39"/>
      <c r="BJ44" s="39"/>
      <c r="BK44" s="39"/>
      <c r="BL44" s="39"/>
      <c r="BM44" s="39"/>
      <c r="BN44" s="39"/>
      <c r="BO44" s="39"/>
      <c r="BP44" s="39"/>
      <c r="BQ44" s="39"/>
      <c r="BR44" s="39"/>
      <c r="BS44" s="39"/>
      <c r="BT44" s="44"/>
      <c r="BU44" s="77"/>
      <c r="BV44" s="78"/>
      <c r="BW44" s="78"/>
      <c r="BX44" s="78"/>
      <c r="BY44" s="78"/>
      <c r="BZ44" s="78"/>
      <c r="CA44" s="78"/>
      <c r="CB44" s="78"/>
      <c r="CC44" s="78"/>
      <c r="CD44" s="174"/>
      <c r="CE44" s="175"/>
      <c r="CF44" s="175"/>
      <c r="CG44" s="175"/>
      <c r="CH44" s="175"/>
      <c r="CI44" s="175"/>
      <c r="CJ44" s="175"/>
      <c r="CK44" s="175"/>
      <c r="CL44" s="175"/>
      <c r="CM44" s="175"/>
      <c r="CN44" s="175"/>
      <c r="CO44" s="175"/>
      <c r="CP44" s="175"/>
      <c r="CQ44" s="176"/>
      <c r="CR44" s="1"/>
    </row>
    <row r="45" spans="1:96" ht="12" customHeight="1">
      <c r="A45" s="1"/>
      <c r="B45" s="114"/>
      <c r="C45" s="115"/>
      <c r="D45" s="74"/>
      <c r="E45" s="75"/>
      <c r="F45" s="75"/>
      <c r="G45" s="75"/>
      <c r="H45" s="75"/>
      <c r="I45" s="75"/>
      <c r="J45" s="75"/>
      <c r="K45" s="75"/>
      <c r="L45" s="75"/>
      <c r="M45" s="75"/>
      <c r="N45" s="75"/>
      <c r="O45" s="75"/>
      <c r="P45" s="75"/>
      <c r="Q45" s="75"/>
      <c r="R45" s="75"/>
      <c r="S45" s="75"/>
      <c r="T45" s="75"/>
      <c r="U45" s="75"/>
      <c r="V45" s="75"/>
      <c r="W45" s="75"/>
      <c r="X45" s="76"/>
      <c r="Y45" s="55"/>
      <c r="Z45" s="56"/>
      <c r="AA45" s="56"/>
      <c r="AB45" s="56"/>
      <c r="AC45" s="56"/>
      <c r="AD45" s="56"/>
      <c r="AE45" s="56"/>
      <c r="AF45" s="56"/>
      <c r="AG45" s="56"/>
      <c r="AH45" s="56"/>
      <c r="AI45" s="56"/>
      <c r="AJ45" s="56"/>
      <c r="AK45" s="56"/>
      <c r="AL45" s="56"/>
      <c r="AM45" s="57"/>
      <c r="AN45" s="41"/>
      <c r="AO45" s="42"/>
      <c r="AP45" s="42"/>
      <c r="AQ45" s="42"/>
      <c r="AR45" s="42"/>
      <c r="AS45" s="42"/>
      <c r="AT45" s="42"/>
      <c r="AU45" s="42"/>
      <c r="AV45" s="42"/>
      <c r="AW45" s="42"/>
      <c r="AX45" s="42"/>
      <c r="AY45" s="42"/>
      <c r="AZ45" s="42"/>
      <c r="BA45" s="43"/>
      <c r="BB45" s="41"/>
      <c r="BC45" s="42"/>
      <c r="BD45" s="42"/>
      <c r="BE45" s="42"/>
      <c r="BF45" s="42"/>
      <c r="BG45" s="42"/>
      <c r="BH45" s="42"/>
      <c r="BI45" s="42"/>
      <c r="BJ45" s="42"/>
      <c r="BK45" s="42"/>
      <c r="BL45" s="42"/>
      <c r="BM45" s="42"/>
      <c r="BN45" s="42"/>
      <c r="BO45" s="42"/>
      <c r="BP45" s="42"/>
      <c r="BQ45" s="42"/>
      <c r="BR45" s="42"/>
      <c r="BS45" s="42"/>
      <c r="BT45" s="45"/>
      <c r="BU45" s="77"/>
      <c r="BV45" s="78"/>
      <c r="BW45" s="78"/>
      <c r="BX45" s="78"/>
      <c r="BY45" s="78"/>
      <c r="BZ45" s="78"/>
      <c r="CA45" s="78"/>
      <c r="CB45" s="78"/>
      <c r="CC45" s="78"/>
      <c r="CD45" s="174"/>
      <c r="CE45" s="175"/>
      <c r="CF45" s="175"/>
      <c r="CG45" s="175"/>
      <c r="CH45" s="175"/>
      <c r="CI45" s="175"/>
      <c r="CJ45" s="175"/>
      <c r="CK45" s="175"/>
      <c r="CL45" s="175"/>
      <c r="CM45" s="175"/>
      <c r="CN45" s="175"/>
      <c r="CO45" s="175"/>
      <c r="CP45" s="175"/>
      <c r="CQ45" s="176"/>
      <c r="CR45" s="1"/>
    </row>
    <row r="46" spans="1:96" ht="12" customHeight="1">
      <c r="A46" s="1"/>
      <c r="B46" s="114"/>
      <c r="C46" s="115"/>
      <c r="D46" s="46" t="s">
        <v>30</v>
      </c>
      <c r="E46" s="47"/>
      <c r="F46" s="47"/>
      <c r="G46" s="47"/>
      <c r="H46" s="47"/>
      <c r="I46" s="47"/>
      <c r="J46" s="47"/>
      <c r="K46" s="47"/>
      <c r="L46" s="47"/>
      <c r="M46" s="47"/>
      <c r="N46" s="47"/>
      <c r="O46" s="47"/>
      <c r="P46" s="47"/>
      <c r="Q46" s="47"/>
      <c r="R46" s="47"/>
      <c r="S46" s="47"/>
      <c r="T46" s="47"/>
      <c r="U46" s="47"/>
      <c r="V46" s="47"/>
      <c r="W46" s="47"/>
      <c r="X46" s="48"/>
      <c r="Y46" s="52">
        <f>+SUMIF($AY$14:$BA$37,"非課税",$AN$14:$AX$37)+SUMIF($AY$14:$BA$37,"不課税",$AN$14:$AX$37)</f>
        <v>0</v>
      </c>
      <c r="Z46" s="53"/>
      <c r="AA46" s="53"/>
      <c r="AB46" s="53"/>
      <c r="AC46" s="53"/>
      <c r="AD46" s="53"/>
      <c r="AE46" s="53"/>
      <c r="AF46" s="53"/>
      <c r="AG46" s="53"/>
      <c r="AH46" s="53"/>
      <c r="AI46" s="53"/>
      <c r="AJ46" s="53"/>
      <c r="AK46" s="53"/>
      <c r="AL46" s="53"/>
      <c r="AM46" s="54"/>
      <c r="AN46" s="38">
        <f>+SUMIF($AY$14:$BA$37,$D46,$BB$14:$BJ$37)</f>
        <v>0</v>
      </c>
      <c r="AO46" s="39"/>
      <c r="AP46" s="39"/>
      <c r="AQ46" s="39"/>
      <c r="AR46" s="39"/>
      <c r="AS46" s="39"/>
      <c r="AT46" s="39"/>
      <c r="AU46" s="39"/>
      <c r="AV46" s="39"/>
      <c r="AW46" s="39"/>
      <c r="AX46" s="39"/>
      <c r="AY46" s="39"/>
      <c r="AZ46" s="39"/>
      <c r="BA46" s="40"/>
      <c r="BB46" s="38">
        <f>Y46+AN46</f>
        <v>0</v>
      </c>
      <c r="BC46" s="39"/>
      <c r="BD46" s="39"/>
      <c r="BE46" s="39"/>
      <c r="BF46" s="39"/>
      <c r="BG46" s="39"/>
      <c r="BH46" s="39"/>
      <c r="BI46" s="39"/>
      <c r="BJ46" s="39"/>
      <c r="BK46" s="39"/>
      <c r="BL46" s="39"/>
      <c r="BM46" s="39"/>
      <c r="BN46" s="39"/>
      <c r="BO46" s="39"/>
      <c r="BP46" s="39"/>
      <c r="BQ46" s="39"/>
      <c r="BR46" s="39"/>
      <c r="BS46" s="39"/>
      <c r="BT46" s="44"/>
      <c r="BU46" s="58" t="s">
        <v>32</v>
      </c>
      <c r="BV46" s="59"/>
      <c r="BW46" s="59"/>
      <c r="BX46" s="59"/>
      <c r="BY46" s="59"/>
      <c r="BZ46" s="59"/>
      <c r="CA46" s="59"/>
      <c r="CB46" s="59"/>
      <c r="CC46" s="59"/>
      <c r="CD46" s="158"/>
      <c r="CE46" s="159"/>
      <c r="CF46" s="159"/>
      <c r="CG46" s="159"/>
      <c r="CH46" s="159"/>
      <c r="CI46" s="159"/>
      <c r="CJ46" s="159"/>
      <c r="CK46" s="159"/>
      <c r="CL46" s="159"/>
      <c r="CM46" s="159"/>
      <c r="CN46" s="159"/>
      <c r="CO46" s="159"/>
      <c r="CP46" s="159"/>
      <c r="CQ46" s="160"/>
      <c r="CR46" s="1"/>
    </row>
    <row r="47" spans="1:96" ht="12" customHeight="1">
      <c r="A47" s="1"/>
      <c r="B47" s="114"/>
      <c r="C47" s="115"/>
      <c r="D47" s="49"/>
      <c r="E47" s="50"/>
      <c r="F47" s="50"/>
      <c r="G47" s="50"/>
      <c r="H47" s="50"/>
      <c r="I47" s="50"/>
      <c r="J47" s="50"/>
      <c r="K47" s="50"/>
      <c r="L47" s="50"/>
      <c r="M47" s="50"/>
      <c r="N47" s="50"/>
      <c r="O47" s="50"/>
      <c r="P47" s="50"/>
      <c r="Q47" s="50"/>
      <c r="R47" s="50"/>
      <c r="S47" s="50"/>
      <c r="T47" s="50"/>
      <c r="U47" s="50"/>
      <c r="V47" s="50"/>
      <c r="W47" s="50"/>
      <c r="X47" s="51"/>
      <c r="Y47" s="55"/>
      <c r="Z47" s="56"/>
      <c r="AA47" s="56"/>
      <c r="AB47" s="56"/>
      <c r="AC47" s="56"/>
      <c r="AD47" s="56"/>
      <c r="AE47" s="56"/>
      <c r="AF47" s="56"/>
      <c r="AG47" s="56"/>
      <c r="AH47" s="56"/>
      <c r="AI47" s="56"/>
      <c r="AJ47" s="56"/>
      <c r="AK47" s="56"/>
      <c r="AL47" s="56"/>
      <c r="AM47" s="57"/>
      <c r="AN47" s="41"/>
      <c r="AO47" s="42"/>
      <c r="AP47" s="42"/>
      <c r="AQ47" s="42"/>
      <c r="AR47" s="42"/>
      <c r="AS47" s="42"/>
      <c r="AT47" s="42"/>
      <c r="AU47" s="42"/>
      <c r="AV47" s="42"/>
      <c r="AW47" s="42"/>
      <c r="AX47" s="42"/>
      <c r="AY47" s="42"/>
      <c r="AZ47" s="42"/>
      <c r="BA47" s="43"/>
      <c r="BB47" s="41"/>
      <c r="BC47" s="42"/>
      <c r="BD47" s="42"/>
      <c r="BE47" s="42"/>
      <c r="BF47" s="42"/>
      <c r="BG47" s="42"/>
      <c r="BH47" s="42"/>
      <c r="BI47" s="42"/>
      <c r="BJ47" s="42"/>
      <c r="BK47" s="42"/>
      <c r="BL47" s="42"/>
      <c r="BM47" s="42"/>
      <c r="BN47" s="42"/>
      <c r="BO47" s="42"/>
      <c r="BP47" s="42"/>
      <c r="BQ47" s="42"/>
      <c r="BR47" s="42"/>
      <c r="BS47" s="42"/>
      <c r="BT47" s="45"/>
      <c r="BU47" s="58"/>
      <c r="BV47" s="59"/>
      <c r="BW47" s="59"/>
      <c r="BX47" s="59"/>
      <c r="BY47" s="59"/>
      <c r="BZ47" s="59"/>
      <c r="CA47" s="59"/>
      <c r="CB47" s="59"/>
      <c r="CC47" s="59"/>
      <c r="CD47" s="158"/>
      <c r="CE47" s="159"/>
      <c r="CF47" s="159"/>
      <c r="CG47" s="159"/>
      <c r="CH47" s="159"/>
      <c r="CI47" s="159"/>
      <c r="CJ47" s="159"/>
      <c r="CK47" s="159"/>
      <c r="CL47" s="159"/>
      <c r="CM47" s="159"/>
      <c r="CN47" s="159"/>
      <c r="CO47" s="159"/>
      <c r="CP47" s="159"/>
      <c r="CQ47" s="160"/>
      <c r="CR47" s="1"/>
    </row>
    <row r="48" spans="1:96" ht="12" customHeight="1">
      <c r="A48" s="1"/>
      <c r="B48" s="114"/>
      <c r="C48" s="115"/>
      <c r="D48" s="46" t="s">
        <v>7</v>
      </c>
      <c r="E48" s="47"/>
      <c r="F48" s="47"/>
      <c r="G48" s="47"/>
      <c r="H48" s="47"/>
      <c r="I48" s="47"/>
      <c r="J48" s="47"/>
      <c r="K48" s="47"/>
      <c r="L48" s="47"/>
      <c r="M48" s="47"/>
      <c r="N48" s="47"/>
      <c r="O48" s="47"/>
      <c r="P48" s="47"/>
      <c r="Q48" s="47"/>
      <c r="R48" s="47"/>
      <c r="S48" s="47"/>
      <c r="T48" s="47"/>
      <c r="U48" s="47"/>
      <c r="V48" s="47"/>
      <c r="W48" s="47"/>
      <c r="X48" s="48"/>
      <c r="Y48" s="52">
        <f>+SUM(Y40:AM47)</f>
        <v>0</v>
      </c>
      <c r="Z48" s="53"/>
      <c r="AA48" s="53"/>
      <c r="AB48" s="53"/>
      <c r="AC48" s="53"/>
      <c r="AD48" s="53"/>
      <c r="AE48" s="53"/>
      <c r="AF48" s="53"/>
      <c r="AG48" s="53"/>
      <c r="AH48" s="53"/>
      <c r="AI48" s="53"/>
      <c r="AJ48" s="53"/>
      <c r="AK48" s="53"/>
      <c r="AL48" s="53"/>
      <c r="AM48" s="54"/>
      <c r="AN48" s="38">
        <f>+SUM(AN40:BA47)</f>
        <v>0</v>
      </c>
      <c r="AO48" s="39"/>
      <c r="AP48" s="39"/>
      <c r="AQ48" s="39"/>
      <c r="AR48" s="39"/>
      <c r="AS48" s="39"/>
      <c r="AT48" s="39"/>
      <c r="AU48" s="39"/>
      <c r="AV48" s="39"/>
      <c r="AW48" s="39"/>
      <c r="AX48" s="39"/>
      <c r="AY48" s="39"/>
      <c r="AZ48" s="39"/>
      <c r="BA48" s="40"/>
      <c r="BB48" s="38">
        <f>+SUM(BB40:BT47)</f>
        <v>0</v>
      </c>
      <c r="BC48" s="39"/>
      <c r="BD48" s="39"/>
      <c r="BE48" s="39"/>
      <c r="BF48" s="39"/>
      <c r="BG48" s="39"/>
      <c r="BH48" s="39"/>
      <c r="BI48" s="39"/>
      <c r="BJ48" s="39"/>
      <c r="BK48" s="39"/>
      <c r="BL48" s="39"/>
      <c r="BM48" s="39"/>
      <c r="BN48" s="39"/>
      <c r="BO48" s="39"/>
      <c r="BP48" s="39"/>
      <c r="BQ48" s="39"/>
      <c r="BR48" s="39"/>
      <c r="BS48" s="39"/>
      <c r="BT48" s="44"/>
      <c r="BU48" s="58"/>
      <c r="BV48" s="59"/>
      <c r="BW48" s="59"/>
      <c r="BX48" s="59"/>
      <c r="BY48" s="59"/>
      <c r="BZ48" s="59"/>
      <c r="CA48" s="59"/>
      <c r="CB48" s="59"/>
      <c r="CC48" s="59"/>
      <c r="CD48" s="158"/>
      <c r="CE48" s="159"/>
      <c r="CF48" s="159"/>
      <c r="CG48" s="159"/>
      <c r="CH48" s="159"/>
      <c r="CI48" s="159"/>
      <c r="CJ48" s="159"/>
      <c r="CK48" s="159"/>
      <c r="CL48" s="159"/>
      <c r="CM48" s="159"/>
      <c r="CN48" s="159"/>
      <c r="CO48" s="159"/>
      <c r="CP48" s="159"/>
      <c r="CQ48" s="160"/>
      <c r="CR48" s="1"/>
    </row>
    <row r="49" spans="1:96" ht="12" customHeight="1" thickBot="1">
      <c r="A49" s="1"/>
      <c r="B49" s="116"/>
      <c r="C49" s="117"/>
      <c r="D49" s="164"/>
      <c r="E49" s="165"/>
      <c r="F49" s="165"/>
      <c r="G49" s="165"/>
      <c r="H49" s="165"/>
      <c r="I49" s="165"/>
      <c r="J49" s="165"/>
      <c r="K49" s="165"/>
      <c r="L49" s="165"/>
      <c r="M49" s="165"/>
      <c r="N49" s="165"/>
      <c r="O49" s="165"/>
      <c r="P49" s="165"/>
      <c r="Q49" s="165"/>
      <c r="R49" s="165"/>
      <c r="S49" s="165"/>
      <c r="T49" s="165"/>
      <c r="U49" s="165"/>
      <c r="V49" s="165"/>
      <c r="W49" s="165"/>
      <c r="X49" s="166"/>
      <c r="Y49" s="167"/>
      <c r="Z49" s="168"/>
      <c r="AA49" s="168"/>
      <c r="AB49" s="168"/>
      <c r="AC49" s="168"/>
      <c r="AD49" s="168"/>
      <c r="AE49" s="168"/>
      <c r="AF49" s="168"/>
      <c r="AG49" s="168"/>
      <c r="AH49" s="168"/>
      <c r="AI49" s="168"/>
      <c r="AJ49" s="168"/>
      <c r="AK49" s="168"/>
      <c r="AL49" s="168"/>
      <c r="AM49" s="169"/>
      <c r="AN49" s="170"/>
      <c r="AO49" s="171"/>
      <c r="AP49" s="171"/>
      <c r="AQ49" s="171"/>
      <c r="AR49" s="171"/>
      <c r="AS49" s="171"/>
      <c r="AT49" s="171"/>
      <c r="AU49" s="171"/>
      <c r="AV49" s="171"/>
      <c r="AW49" s="171"/>
      <c r="AX49" s="171"/>
      <c r="AY49" s="171"/>
      <c r="AZ49" s="171"/>
      <c r="BA49" s="172"/>
      <c r="BB49" s="170"/>
      <c r="BC49" s="171"/>
      <c r="BD49" s="171"/>
      <c r="BE49" s="171"/>
      <c r="BF49" s="171"/>
      <c r="BG49" s="171"/>
      <c r="BH49" s="171"/>
      <c r="BI49" s="171"/>
      <c r="BJ49" s="171"/>
      <c r="BK49" s="171"/>
      <c r="BL49" s="171"/>
      <c r="BM49" s="171"/>
      <c r="BN49" s="171"/>
      <c r="BO49" s="171"/>
      <c r="BP49" s="171"/>
      <c r="BQ49" s="171"/>
      <c r="BR49" s="171"/>
      <c r="BS49" s="171"/>
      <c r="BT49" s="173"/>
      <c r="BU49" s="60"/>
      <c r="BV49" s="61"/>
      <c r="BW49" s="61"/>
      <c r="BX49" s="61"/>
      <c r="BY49" s="61"/>
      <c r="BZ49" s="61"/>
      <c r="CA49" s="61"/>
      <c r="CB49" s="61"/>
      <c r="CC49" s="61"/>
      <c r="CD49" s="161"/>
      <c r="CE49" s="162"/>
      <c r="CF49" s="162"/>
      <c r="CG49" s="162"/>
      <c r="CH49" s="162"/>
      <c r="CI49" s="162"/>
      <c r="CJ49" s="162"/>
      <c r="CK49" s="162"/>
      <c r="CL49" s="162"/>
      <c r="CM49" s="162"/>
      <c r="CN49" s="162"/>
      <c r="CO49" s="162"/>
      <c r="CP49" s="162"/>
      <c r="CQ49" s="163"/>
      <c r="CR49" s="1"/>
    </row>
    <row r="50" spans="1:96" ht="18" customHeight="1" thickTop="1">
      <c r="A50" s="1"/>
      <c r="B50" s="19" t="s">
        <v>11</v>
      </c>
      <c r="C50" s="1"/>
      <c r="CR50" s="1"/>
    </row>
    <row r="51" spans="1:96" ht="18" customHeight="1">
      <c r="A51" s="1"/>
      <c r="B51" s="19" t="s">
        <v>9</v>
      </c>
      <c r="C51" s="1"/>
      <c r="CR51" s="1"/>
    </row>
    <row r="52" spans="1:96" ht="18" customHeight="1" thickBot="1">
      <c r="B52" s="19" t="s">
        <v>10</v>
      </c>
    </row>
    <row r="53" spans="1:96">
      <c r="AS53" t="s">
        <v>41</v>
      </c>
      <c r="BB53" s="32">
        <f>+SUM(BK14:BT37)</f>
        <v>0</v>
      </c>
      <c r="BC53" s="33"/>
      <c r="BD53" s="33"/>
      <c r="BE53" s="33"/>
      <c r="BF53" s="33"/>
      <c r="BG53" s="33"/>
      <c r="BH53" s="33"/>
      <c r="BI53" s="33"/>
      <c r="BJ53" s="33"/>
      <c r="BK53" s="33"/>
      <c r="BL53" s="33"/>
      <c r="BM53" s="33"/>
      <c r="BN53" s="33"/>
      <c r="BO53" s="33"/>
      <c r="BP53" s="33"/>
      <c r="BQ53" s="33"/>
      <c r="BR53" s="33"/>
      <c r="BS53" s="33"/>
      <c r="BT53" s="34"/>
    </row>
    <row r="54" spans="1:96" ht="18.600000000000001" thickBot="1">
      <c r="BB54" s="35"/>
      <c r="BC54" s="36"/>
      <c r="BD54" s="36"/>
      <c r="BE54" s="36"/>
      <c r="BF54" s="36"/>
      <c r="BG54" s="36"/>
      <c r="BH54" s="36"/>
      <c r="BI54" s="36"/>
      <c r="BJ54" s="36"/>
      <c r="BK54" s="36"/>
      <c r="BL54" s="36"/>
      <c r="BM54" s="36"/>
      <c r="BN54" s="36"/>
      <c r="BO54" s="36"/>
      <c r="BP54" s="36"/>
      <c r="BQ54" s="36"/>
      <c r="BR54" s="36"/>
      <c r="BS54" s="36"/>
      <c r="BT54" s="37"/>
    </row>
    <row r="58" spans="1:96">
      <c r="A58" s="28"/>
    </row>
  </sheetData>
  <sheetProtection sheet="1" objects="1" scenarios="1" selectLockedCells="1"/>
  <protectedRanges>
    <protectedRange algorithmName="SHA-512" hashValue="V5CGFge8QoorGCXbC8SUZ8qafgjhic8NRaIl9Bsf5N5a9BoB9m7CYhAGM81HvfR3beXV/Vh5rn+5MC4EqA0j6Q==" saltValue="tocyWFJLjw1dsXXKyi4suQ==" spinCount="100000" sqref="CT11:CU18" name="範囲1"/>
  </protectedRanges>
  <mergeCells count="159">
    <mergeCell ref="BB53:BT54"/>
    <mergeCell ref="D46:X47"/>
    <mergeCell ref="Y46:AM47"/>
    <mergeCell ref="AN46:BA47"/>
    <mergeCell ref="BB46:BT47"/>
    <mergeCell ref="BU46:CC49"/>
    <mergeCell ref="CD46:CQ49"/>
    <mergeCell ref="D48:X49"/>
    <mergeCell ref="Y48:AM49"/>
    <mergeCell ref="AN48:BA49"/>
    <mergeCell ref="BB48:BT49"/>
    <mergeCell ref="BU42:CC45"/>
    <mergeCell ref="CD42:CQ45"/>
    <mergeCell ref="D44:X45"/>
    <mergeCell ref="Y44:AM45"/>
    <mergeCell ref="AN44:BA45"/>
    <mergeCell ref="BB44:BT45"/>
    <mergeCell ref="BY38:CQ41"/>
    <mergeCell ref="BV39:BW40"/>
    <mergeCell ref="D40:X41"/>
    <mergeCell ref="Y40:AM41"/>
    <mergeCell ref="AN40:BA41"/>
    <mergeCell ref="BB40:BT41"/>
    <mergeCell ref="B38:C49"/>
    <mergeCell ref="D38:X39"/>
    <mergeCell ref="Y38:AM39"/>
    <mergeCell ref="AN38:BA39"/>
    <mergeCell ref="BB38:BT39"/>
    <mergeCell ref="D42:X43"/>
    <mergeCell ref="Y42:AM43"/>
    <mergeCell ref="AN42:BA43"/>
    <mergeCell ref="D36:X37"/>
    <mergeCell ref="Y36:AB37"/>
    <mergeCell ref="AC36:AE37"/>
    <mergeCell ref="AF36:AM37"/>
    <mergeCell ref="AN36:AX37"/>
    <mergeCell ref="AY36:BA37"/>
    <mergeCell ref="BB42:BT43"/>
    <mergeCell ref="BU32:CQ33"/>
    <mergeCell ref="D34:X35"/>
    <mergeCell ref="Y34:AB35"/>
    <mergeCell ref="AC34:AE35"/>
    <mergeCell ref="AF34:AM35"/>
    <mergeCell ref="AN34:AX35"/>
    <mergeCell ref="AY34:BA35"/>
    <mergeCell ref="BB34:BJ35"/>
    <mergeCell ref="BK34:BT35"/>
    <mergeCell ref="BU34:CQ37"/>
    <mergeCell ref="BB36:BJ37"/>
    <mergeCell ref="BK36:BT37"/>
    <mergeCell ref="D32:X33"/>
    <mergeCell ref="Y32:AB33"/>
    <mergeCell ref="AC32:AE33"/>
    <mergeCell ref="AF32:AM33"/>
    <mergeCell ref="AN32:AX33"/>
    <mergeCell ref="AY32:BA33"/>
    <mergeCell ref="BB32:BJ33"/>
    <mergeCell ref="BK32:BT33"/>
    <mergeCell ref="D30:X31"/>
    <mergeCell ref="Y30:AB31"/>
    <mergeCell ref="AC30:AE31"/>
    <mergeCell ref="AF30:AM31"/>
    <mergeCell ref="AN30:AX31"/>
    <mergeCell ref="AY30:BA31"/>
    <mergeCell ref="D28:X29"/>
    <mergeCell ref="Y28:AB29"/>
    <mergeCell ref="AC28:AE29"/>
    <mergeCell ref="AF28:AM29"/>
    <mergeCell ref="AN28:AX29"/>
    <mergeCell ref="AY28:BA29"/>
    <mergeCell ref="BB28:BJ29"/>
    <mergeCell ref="BK28:BT29"/>
    <mergeCell ref="BU28:CQ31"/>
    <mergeCell ref="BB30:BJ31"/>
    <mergeCell ref="BK30:BT31"/>
    <mergeCell ref="D26:X27"/>
    <mergeCell ref="Y26:AB27"/>
    <mergeCell ref="AC26:AE27"/>
    <mergeCell ref="AF26:AM27"/>
    <mergeCell ref="AN26:AX27"/>
    <mergeCell ref="AY26:BA27"/>
    <mergeCell ref="BB26:BJ27"/>
    <mergeCell ref="BK26:BT27"/>
    <mergeCell ref="BU26:CQ27"/>
    <mergeCell ref="BB22:BJ23"/>
    <mergeCell ref="BK22:BT23"/>
    <mergeCell ref="BU22:BV25"/>
    <mergeCell ref="BW22:CQ25"/>
    <mergeCell ref="D24:X25"/>
    <mergeCell ref="Y24:AB25"/>
    <mergeCell ref="AC24:AE25"/>
    <mergeCell ref="AF24:AM25"/>
    <mergeCell ref="AN24:AX25"/>
    <mergeCell ref="AY24:BA25"/>
    <mergeCell ref="D22:X23"/>
    <mergeCell ref="Y22:AB23"/>
    <mergeCell ref="AC22:AE23"/>
    <mergeCell ref="AF22:AM23"/>
    <mergeCell ref="AN22:AX23"/>
    <mergeCell ref="AY22:BA23"/>
    <mergeCell ref="BB24:BJ25"/>
    <mergeCell ref="BK24:BT25"/>
    <mergeCell ref="BU18:BV21"/>
    <mergeCell ref="BW18:CQ21"/>
    <mergeCell ref="D20:X21"/>
    <mergeCell ref="Y20:AB21"/>
    <mergeCell ref="AC20:AE21"/>
    <mergeCell ref="AF20:AM21"/>
    <mergeCell ref="AN20:AX21"/>
    <mergeCell ref="AY20:BA21"/>
    <mergeCell ref="BB20:BJ21"/>
    <mergeCell ref="BK20:BT21"/>
    <mergeCell ref="AC16:AE17"/>
    <mergeCell ref="AF16:AM17"/>
    <mergeCell ref="AN16:AX17"/>
    <mergeCell ref="AY16:BA17"/>
    <mergeCell ref="BB16:BJ17"/>
    <mergeCell ref="BK16:BT17"/>
    <mergeCell ref="D18:X19"/>
    <mergeCell ref="Y18:AB19"/>
    <mergeCell ref="AC18:AE19"/>
    <mergeCell ref="AF18:AM19"/>
    <mergeCell ref="AN18:AX19"/>
    <mergeCell ref="AY18:BA19"/>
    <mergeCell ref="BB18:BJ19"/>
    <mergeCell ref="BK18:BT19"/>
    <mergeCell ref="B10:K11"/>
    <mergeCell ref="L10:CQ11"/>
    <mergeCell ref="B12:C37"/>
    <mergeCell ref="D12:X13"/>
    <mergeCell ref="Y12:AB13"/>
    <mergeCell ref="AC12:AE13"/>
    <mergeCell ref="AF12:AM13"/>
    <mergeCell ref="AN12:AX13"/>
    <mergeCell ref="AY12:BA13"/>
    <mergeCell ref="BB12:BJ13"/>
    <mergeCell ref="BK12:BT13"/>
    <mergeCell ref="BU12:CQ13"/>
    <mergeCell ref="D14:X15"/>
    <mergeCell ref="Y14:AB15"/>
    <mergeCell ref="AC14:AE15"/>
    <mergeCell ref="AF14:AM15"/>
    <mergeCell ref="AN14:AX15"/>
    <mergeCell ref="AY14:BA15"/>
    <mergeCell ref="BB14:BJ15"/>
    <mergeCell ref="BK14:BT15"/>
    <mergeCell ref="BU14:BV17"/>
    <mergeCell ref="BW14:CQ17"/>
    <mergeCell ref="D16:X17"/>
    <mergeCell ref="Y16:AB17"/>
    <mergeCell ref="AC2:AH4"/>
    <mergeCell ref="AO2:BG5"/>
    <mergeCell ref="B5:U6"/>
    <mergeCell ref="B8:K9"/>
    <mergeCell ref="L8:AE9"/>
    <mergeCell ref="AF8:AO9"/>
    <mergeCell ref="AP8:BM9"/>
    <mergeCell ref="BN8:BW9"/>
    <mergeCell ref="BX8:CQ9"/>
  </mergeCells>
  <phoneticPr fontId="1"/>
  <conditionalFormatting sqref="L10">
    <cfRule type="expression" dxfId="45" priority="23">
      <formula>$L$10&lt;&gt;""</formula>
    </cfRule>
  </conditionalFormatting>
  <conditionalFormatting sqref="AP8:BM9">
    <cfRule type="expression" dxfId="44" priority="22">
      <formula>$AP$8&lt;&gt;""</formula>
    </cfRule>
  </conditionalFormatting>
  <conditionalFormatting sqref="BX8:CQ9">
    <cfRule type="expression" dxfId="43" priority="21">
      <formula>$BX$8&lt;&gt;""</formula>
    </cfRule>
  </conditionalFormatting>
  <conditionalFormatting sqref="D14:BT15">
    <cfRule type="expression" dxfId="42" priority="20">
      <formula>$BB14&lt;&gt;""</formula>
    </cfRule>
  </conditionalFormatting>
  <conditionalFormatting sqref="D16:BT17">
    <cfRule type="expression" dxfId="41" priority="19">
      <formula>$BB16&lt;&gt;""</formula>
    </cfRule>
  </conditionalFormatting>
  <conditionalFormatting sqref="D18:BT19">
    <cfRule type="expression" dxfId="40" priority="18">
      <formula>$BB18&lt;&gt;""</formula>
    </cfRule>
  </conditionalFormatting>
  <conditionalFormatting sqref="D20:BT21">
    <cfRule type="expression" dxfId="39" priority="17">
      <formula>$BB20&lt;&gt;""</formula>
    </cfRule>
  </conditionalFormatting>
  <conditionalFormatting sqref="D22:BT23">
    <cfRule type="expression" dxfId="38" priority="16">
      <formula>$BB22&lt;&gt;""</formula>
    </cfRule>
  </conditionalFormatting>
  <conditionalFormatting sqref="D24:BT25">
    <cfRule type="expression" dxfId="37" priority="15">
      <formula>$BB24&lt;&gt;""</formula>
    </cfRule>
  </conditionalFormatting>
  <conditionalFormatting sqref="D26:BT27">
    <cfRule type="expression" dxfId="36" priority="14">
      <formula>$BB26&lt;&gt;""</formula>
    </cfRule>
  </conditionalFormatting>
  <conditionalFormatting sqref="D28:BT29">
    <cfRule type="expression" dxfId="35" priority="13">
      <formula>$BB28&lt;&gt;""</formula>
    </cfRule>
  </conditionalFormatting>
  <conditionalFormatting sqref="D30:BT31">
    <cfRule type="expression" dxfId="34" priority="12">
      <formula>$BB30&lt;&gt;""</formula>
    </cfRule>
  </conditionalFormatting>
  <conditionalFormatting sqref="D32:BT33">
    <cfRule type="expression" dxfId="33" priority="11">
      <formula>$BB32&lt;&gt;""</formula>
    </cfRule>
  </conditionalFormatting>
  <conditionalFormatting sqref="D34:BT35">
    <cfRule type="expression" dxfId="32" priority="10">
      <formula>$BB34&lt;&gt;""</formula>
    </cfRule>
  </conditionalFormatting>
  <conditionalFormatting sqref="D36:BT37">
    <cfRule type="expression" dxfId="31" priority="9">
      <formula>$BB36&lt;&gt;""</formula>
    </cfRule>
  </conditionalFormatting>
  <conditionalFormatting sqref="BW14:CQ17">
    <cfRule type="expression" dxfId="30" priority="8">
      <formula>$BW$14&lt;&gt;""</formula>
    </cfRule>
  </conditionalFormatting>
  <conditionalFormatting sqref="BW18:CQ21">
    <cfRule type="expression" dxfId="29" priority="7">
      <formula>$BW$18&lt;&gt;""</formula>
    </cfRule>
  </conditionalFormatting>
  <conditionalFormatting sqref="BW22:CQ25">
    <cfRule type="expression" dxfId="28" priority="6">
      <formula>$BW$22&lt;&gt;""</formula>
    </cfRule>
  </conditionalFormatting>
  <conditionalFormatting sqref="BU28:CQ31">
    <cfRule type="expression" dxfId="27" priority="5">
      <formula>$BU$28&lt;&gt;""</formula>
    </cfRule>
  </conditionalFormatting>
  <conditionalFormatting sqref="BU34:CQ37">
    <cfRule type="expression" dxfId="26" priority="4">
      <formula>$BU$34&lt;&gt;""</formula>
    </cfRule>
  </conditionalFormatting>
  <conditionalFormatting sqref="L8:AE9">
    <cfRule type="expression" dxfId="25" priority="3">
      <formula>$L$8&lt;&gt;""</formula>
    </cfRule>
  </conditionalFormatting>
  <conditionalFormatting sqref="CD42:CQ45">
    <cfRule type="expression" dxfId="24" priority="2">
      <formula>$CD$42&lt;&gt;""</formula>
    </cfRule>
  </conditionalFormatting>
  <conditionalFormatting sqref="CD46:CQ49">
    <cfRule type="expression" dxfId="23" priority="1">
      <formula>$CD$46&lt;&gt;""</formula>
    </cfRule>
  </conditionalFormatting>
  <dataValidations count="3">
    <dataValidation type="textLength" allowBlank="1" showInputMessage="1" showErrorMessage="1" error="数字10桁でご入力ください。" sqref="BX8:CQ9">
      <formula1>10</formula1>
      <formula2>10</formula2>
    </dataValidation>
    <dataValidation type="list" allowBlank="1" showInputMessage="1" showErrorMessage="1" sqref="BV39:BW40">
      <formula1>"✓"</formula1>
    </dataValidation>
    <dataValidation type="list" allowBlank="1" showInputMessage="1" showErrorMessage="1" sqref="AY14:BA37">
      <formula1>$CU$4:$CU$8</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oddFooter xml:space="preserve">&amp;R&amp;"ＭＳ Ｐ明朝,標準"ver.1.0
</oddFooter>
  </headerFooter>
  <rowBreaks count="1" manualBreakCount="1">
    <brk id="52" max="9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58"/>
  <sheetViews>
    <sheetView workbookViewId="0">
      <selection activeCell="L10" sqref="L10:CQ11"/>
    </sheetView>
    <sheetView view="pageBreakPreview" zoomScaleNormal="100" zoomScaleSheetLayoutView="100" workbookViewId="1">
      <selection activeCell="AF26" sqref="AF26:AM27"/>
    </sheetView>
  </sheetViews>
  <sheetFormatPr defaultRowHeight="18"/>
  <cols>
    <col min="1" max="1" width="2.19921875" customWidth="1"/>
    <col min="2" max="67" width="1.69921875" customWidth="1"/>
    <col min="68" max="68" width="1.59765625" customWidth="1"/>
    <col min="69" max="97" width="1.69921875" customWidth="1"/>
    <col min="98" max="98" width="14.59765625" bestFit="1" customWidth="1"/>
  </cols>
  <sheetData>
    <row r="1" spans="1:100"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U1" t="s">
        <v>37</v>
      </c>
    </row>
    <row r="2" spans="1:100" ht="16.2" customHeight="1">
      <c r="A2" s="1"/>
      <c r="B2" s="17"/>
      <c r="C2" s="17"/>
      <c r="D2" s="17"/>
      <c r="E2" s="17"/>
      <c r="F2" s="17"/>
      <c r="G2" s="17"/>
      <c r="H2" s="17"/>
      <c r="I2" s="17"/>
      <c r="J2" s="17"/>
      <c r="K2" s="17"/>
      <c r="L2" s="17"/>
      <c r="M2" s="17"/>
      <c r="N2" s="17"/>
      <c r="O2" s="17"/>
      <c r="P2" s="17"/>
      <c r="Q2" s="17"/>
      <c r="R2" s="17"/>
      <c r="S2" s="17"/>
      <c r="T2" s="17"/>
      <c r="U2" s="17"/>
      <c r="V2" s="17"/>
      <c r="W2" s="17"/>
      <c r="X2" s="17"/>
      <c r="Y2" s="17"/>
      <c r="Z2" s="17"/>
      <c r="AA2" s="18"/>
      <c r="AB2" s="18"/>
      <c r="AC2" s="230" t="s">
        <v>0</v>
      </c>
      <c r="AD2" s="230"/>
      <c r="AE2" s="230"/>
      <c r="AF2" s="230"/>
      <c r="AG2" s="230"/>
      <c r="AH2" s="230"/>
      <c r="AI2" s="1"/>
      <c r="AJ2" s="1"/>
      <c r="AK2" s="1"/>
      <c r="AL2" s="1"/>
      <c r="AM2" s="11"/>
      <c r="AN2" s="11"/>
      <c r="AO2" s="232" t="s">
        <v>3</v>
      </c>
      <c r="AP2" s="232"/>
      <c r="AQ2" s="232"/>
      <c r="AR2" s="232"/>
      <c r="AS2" s="232"/>
      <c r="AT2" s="232"/>
      <c r="AU2" s="232"/>
      <c r="AV2" s="232"/>
      <c r="AW2" s="232"/>
      <c r="AX2" s="232"/>
      <c r="AY2" s="232"/>
      <c r="AZ2" s="232"/>
      <c r="BA2" s="232"/>
      <c r="BB2" s="232"/>
      <c r="BC2" s="232"/>
      <c r="BD2" s="232"/>
      <c r="BE2" s="232"/>
      <c r="BF2" s="232"/>
      <c r="BG2" s="232"/>
      <c r="BH2" s="24"/>
      <c r="BI2" s="1"/>
      <c r="BJ2" s="1"/>
      <c r="BK2" s="1"/>
      <c r="BL2" s="1"/>
      <c r="BM2" s="1"/>
      <c r="BN2" s="2"/>
      <c r="BO2" s="2"/>
      <c r="BP2" s="2"/>
      <c r="BQ2" s="2"/>
      <c r="BR2" s="2"/>
      <c r="BS2" s="2"/>
      <c r="BT2" s="3"/>
      <c r="BU2" s="3"/>
      <c r="BV2" s="3"/>
      <c r="BW2" s="3"/>
      <c r="BX2" s="3"/>
      <c r="BY2" s="3"/>
      <c r="BZ2" s="3"/>
      <c r="CA2" s="3"/>
      <c r="CB2" s="3"/>
      <c r="CC2" s="3"/>
      <c r="CD2" s="3"/>
      <c r="CE2" s="3"/>
      <c r="CF2" s="3"/>
      <c r="CG2" s="3"/>
      <c r="CH2" s="3"/>
      <c r="CI2" s="3"/>
      <c r="CJ2" s="3"/>
      <c r="CK2" s="3"/>
      <c r="CL2" s="3"/>
      <c r="CM2" s="3"/>
      <c r="CN2" s="3"/>
      <c r="CO2" s="3"/>
      <c r="CP2" s="3"/>
      <c r="CQ2" s="3"/>
      <c r="CR2" s="1"/>
    </row>
    <row r="3" spans="1:100" ht="16.2" customHeight="1">
      <c r="A3" s="1"/>
      <c r="B3" s="20"/>
      <c r="C3" s="17"/>
      <c r="D3" s="17"/>
      <c r="E3" s="17"/>
      <c r="F3" s="17"/>
      <c r="G3" s="17"/>
      <c r="H3" s="17"/>
      <c r="I3" s="17"/>
      <c r="J3" s="17"/>
      <c r="K3" s="17"/>
      <c r="L3" s="17"/>
      <c r="M3" s="17"/>
      <c r="N3" s="17"/>
      <c r="O3" s="17"/>
      <c r="P3" s="17"/>
      <c r="Q3" s="17"/>
      <c r="R3" s="17"/>
      <c r="S3" s="17"/>
      <c r="T3" s="17"/>
      <c r="U3" s="17"/>
      <c r="V3" s="17"/>
      <c r="W3" s="17"/>
      <c r="X3" s="17"/>
      <c r="Y3" s="17"/>
      <c r="Z3" s="17"/>
      <c r="AA3" s="18"/>
      <c r="AB3" s="18"/>
      <c r="AC3" s="230"/>
      <c r="AD3" s="230"/>
      <c r="AE3" s="230"/>
      <c r="AF3" s="230"/>
      <c r="AG3" s="230"/>
      <c r="AH3" s="230"/>
      <c r="AI3" s="1"/>
      <c r="AJ3" s="1"/>
      <c r="AK3" s="1"/>
      <c r="AL3" s="1"/>
      <c r="AM3" s="11"/>
      <c r="AN3" s="11"/>
      <c r="AO3" s="232"/>
      <c r="AP3" s="232"/>
      <c r="AQ3" s="232"/>
      <c r="AR3" s="232"/>
      <c r="AS3" s="232"/>
      <c r="AT3" s="232"/>
      <c r="AU3" s="232"/>
      <c r="AV3" s="232"/>
      <c r="AW3" s="232"/>
      <c r="AX3" s="232"/>
      <c r="AY3" s="232"/>
      <c r="AZ3" s="232"/>
      <c r="BA3" s="232"/>
      <c r="BB3" s="232"/>
      <c r="BC3" s="232"/>
      <c r="BD3" s="232"/>
      <c r="BE3" s="232"/>
      <c r="BF3" s="232"/>
      <c r="BG3" s="232"/>
      <c r="BH3" s="24"/>
      <c r="BI3" s="1"/>
      <c r="BJ3" s="1"/>
      <c r="BK3" s="1"/>
      <c r="BL3" s="1"/>
      <c r="BM3" s="1"/>
      <c r="BN3" s="2"/>
      <c r="BO3" s="2"/>
      <c r="BP3" s="2"/>
      <c r="BQ3" s="2"/>
      <c r="BR3" s="2"/>
      <c r="BS3" s="2"/>
      <c r="BT3" s="3"/>
      <c r="BU3" s="3"/>
      <c r="BV3" s="3"/>
      <c r="BW3" s="3"/>
      <c r="BX3" s="3"/>
      <c r="BY3" s="3"/>
      <c r="BZ3" s="3"/>
      <c r="CA3" s="3"/>
      <c r="CB3" s="3"/>
      <c r="CC3" s="3"/>
      <c r="CD3" s="3"/>
      <c r="CE3" s="3"/>
      <c r="CF3" s="3"/>
      <c r="CG3" s="3"/>
      <c r="CH3" s="3"/>
      <c r="CI3" s="3"/>
      <c r="CJ3" s="3"/>
      <c r="CK3" s="3"/>
      <c r="CL3" s="3"/>
      <c r="CM3" s="3"/>
      <c r="CN3" s="3"/>
      <c r="CO3" s="3"/>
      <c r="CP3" s="3"/>
      <c r="CQ3" s="3"/>
      <c r="CR3" s="1"/>
      <c r="CU3" s="29" t="s">
        <v>23</v>
      </c>
      <c r="CV3" s="29"/>
    </row>
    <row r="4" spans="1:100" ht="13.95" customHeight="1" thickBot="1">
      <c r="A4" s="1"/>
      <c r="B4" s="21"/>
      <c r="C4" s="21"/>
      <c r="D4" s="21"/>
      <c r="E4" s="21"/>
      <c r="F4" s="21"/>
      <c r="G4" s="21"/>
      <c r="H4" s="21"/>
      <c r="I4" s="21"/>
      <c r="J4" s="21"/>
      <c r="K4" s="21"/>
      <c r="L4" s="21"/>
      <c r="M4" s="21"/>
      <c r="N4" s="21"/>
      <c r="O4" s="21"/>
      <c r="P4" s="21"/>
      <c r="Q4" s="21"/>
      <c r="R4" s="21"/>
      <c r="S4" s="21"/>
      <c r="T4" s="21"/>
      <c r="U4" s="21"/>
      <c r="V4" s="22"/>
      <c r="W4" s="22"/>
      <c r="X4" s="22"/>
      <c r="Y4" s="23"/>
      <c r="Z4" s="23"/>
      <c r="AA4" s="23"/>
      <c r="AB4" s="23"/>
      <c r="AC4" s="231"/>
      <c r="AD4" s="231"/>
      <c r="AE4" s="231"/>
      <c r="AF4" s="231"/>
      <c r="AG4" s="231"/>
      <c r="AH4" s="231"/>
      <c r="AI4" s="1"/>
      <c r="AJ4" s="1"/>
      <c r="AK4" s="1"/>
      <c r="AL4" s="1"/>
      <c r="AM4" s="10"/>
      <c r="AN4" s="10"/>
      <c r="AO4" s="232"/>
      <c r="AP4" s="232"/>
      <c r="AQ4" s="232"/>
      <c r="AR4" s="232"/>
      <c r="AS4" s="232"/>
      <c r="AT4" s="232"/>
      <c r="AU4" s="232"/>
      <c r="AV4" s="232"/>
      <c r="AW4" s="232"/>
      <c r="AX4" s="232"/>
      <c r="AY4" s="232"/>
      <c r="AZ4" s="232"/>
      <c r="BA4" s="232"/>
      <c r="BB4" s="232"/>
      <c r="BC4" s="232"/>
      <c r="BD4" s="232"/>
      <c r="BE4" s="232"/>
      <c r="BF4" s="232"/>
      <c r="BG4" s="232"/>
      <c r="BH4" s="26"/>
      <c r="BI4" s="1"/>
      <c r="BJ4" s="1"/>
      <c r="BK4" s="1"/>
      <c r="BL4" s="1"/>
      <c r="BM4" s="1"/>
      <c r="BN4" s="2"/>
      <c r="BO4" s="2"/>
      <c r="BP4" s="2"/>
      <c r="BQ4" s="2"/>
      <c r="BR4" s="2"/>
      <c r="BS4" s="2"/>
      <c r="BT4" s="3"/>
      <c r="BU4" s="3"/>
      <c r="BV4" s="3"/>
      <c r="BW4" s="3"/>
      <c r="BX4" s="3"/>
      <c r="BY4" s="3"/>
      <c r="BZ4" s="3"/>
      <c r="CA4" s="3"/>
      <c r="CB4" s="3"/>
      <c r="CC4" s="3"/>
      <c r="CD4" s="3"/>
      <c r="CE4" s="3"/>
      <c r="CF4" s="3"/>
      <c r="CG4" s="3"/>
      <c r="CH4" s="3"/>
      <c r="CI4" s="3"/>
      <c r="CJ4" s="3"/>
      <c r="CK4" s="3"/>
      <c r="CL4" s="3"/>
      <c r="CM4" s="3"/>
      <c r="CN4" s="3"/>
      <c r="CO4" s="3"/>
      <c r="CP4" s="3"/>
      <c r="CQ4" s="3"/>
      <c r="CR4" s="1"/>
      <c r="CU4" s="30">
        <v>0.1</v>
      </c>
      <c r="CV4" s="31">
        <v>0.1</v>
      </c>
    </row>
    <row r="5" spans="1:100" ht="13.95" customHeight="1" thickTop="1">
      <c r="A5" s="1"/>
      <c r="B5" s="233" t="s">
        <v>1</v>
      </c>
      <c r="C5" s="233"/>
      <c r="D5" s="233"/>
      <c r="E5" s="233"/>
      <c r="F5" s="233"/>
      <c r="G5" s="233"/>
      <c r="H5" s="233"/>
      <c r="I5" s="233"/>
      <c r="J5" s="233"/>
      <c r="K5" s="233"/>
      <c r="L5" s="233"/>
      <c r="M5" s="233"/>
      <c r="N5" s="233"/>
      <c r="O5" s="233"/>
      <c r="P5" s="233"/>
      <c r="Q5" s="233"/>
      <c r="R5" s="233"/>
      <c r="S5" s="233"/>
      <c r="T5" s="233"/>
      <c r="U5" s="233"/>
      <c r="V5" s="25"/>
      <c r="W5" s="25"/>
      <c r="X5" s="25"/>
      <c r="Y5" s="1"/>
      <c r="Z5" s="1"/>
      <c r="AA5" s="1"/>
      <c r="AB5" s="1"/>
      <c r="AC5" s="1"/>
      <c r="AD5" s="1"/>
      <c r="AE5" s="1"/>
      <c r="AF5" s="1"/>
      <c r="AG5" s="1"/>
      <c r="AH5" s="1"/>
      <c r="AI5" s="1"/>
      <c r="AJ5" s="1"/>
      <c r="AK5" s="1"/>
      <c r="AL5" s="1"/>
      <c r="AM5" s="10"/>
      <c r="AN5" s="10"/>
      <c r="AO5" s="232"/>
      <c r="AP5" s="232"/>
      <c r="AQ5" s="232"/>
      <c r="AR5" s="232"/>
      <c r="AS5" s="232"/>
      <c r="AT5" s="232"/>
      <c r="AU5" s="232"/>
      <c r="AV5" s="232"/>
      <c r="AW5" s="232"/>
      <c r="AX5" s="232"/>
      <c r="AY5" s="232"/>
      <c r="AZ5" s="232"/>
      <c r="BA5" s="232"/>
      <c r="BB5" s="232"/>
      <c r="BC5" s="232"/>
      <c r="BD5" s="232"/>
      <c r="BE5" s="232"/>
      <c r="BF5" s="232"/>
      <c r="BG5" s="232"/>
      <c r="BH5" s="26"/>
      <c r="BI5" s="1"/>
      <c r="BJ5" s="1"/>
      <c r="BK5" s="1"/>
      <c r="BL5" s="1"/>
      <c r="BM5" s="1"/>
      <c r="BN5" s="2"/>
      <c r="BO5" s="2"/>
      <c r="BP5" s="2"/>
      <c r="BQ5" s="2"/>
      <c r="BR5" s="2"/>
      <c r="BS5" s="2"/>
      <c r="BT5" s="3"/>
      <c r="BU5" s="3"/>
      <c r="BV5" s="3"/>
      <c r="BW5" s="3"/>
      <c r="BX5" s="3"/>
      <c r="BY5" s="3"/>
      <c r="BZ5" s="3"/>
      <c r="CA5" s="3"/>
      <c r="CB5" s="3"/>
      <c r="CC5" s="3"/>
      <c r="CD5" s="3"/>
      <c r="CE5" s="3"/>
      <c r="CF5" s="3"/>
      <c r="CG5" s="3"/>
      <c r="CH5" s="3"/>
      <c r="CI5" s="3"/>
      <c r="CJ5" s="3"/>
      <c r="CK5" s="3"/>
      <c r="CL5" s="3"/>
      <c r="CM5" s="3"/>
      <c r="CN5" s="3"/>
      <c r="CO5" s="3"/>
      <c r="CP5" s="3"/>
      <c r="CQ5" s="3"/>
      <c r="CR5" s="1"/>
      <c r="CU5" t="s">
        <v>33</v>
      </c>
      <c r="CV5">
        <v>0.08</v>
      </c>
    </row>
    <row r="6" spans="1:100" ht="13.95" customHeight="1">
      <c r="A6" s="1"/>
      <c r="B6" s="233"/>
      <c r="C6" s="233"/>
      <c r="D6" s="233"/>
      <c r="E6" s="233"/>
      <c r="F6" s="233"/>
      <c r="G6" s="233"/>
      <c r="H6" s="233"/>
      <c r="I6" s="233"/>
      <c r="J6" s="233"/>
      <c r="K6" s="233"/>
      <c r="L6" s="233"/>
      <c r="M6" s="233"/>
      <c r="N6" s="233"/>
      <c r="O6" s="233"/>
      <c r="P6" s="233"/>
      <c r="Q6" s="233"/>
      <c r="R6" s="233"/>
      <c r="S6" s="233"/>
      <c r="T6" s="233"/>
      <c r="U6" s="23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2"/>
      <c r="BO6" s="2"/>
      <c r="BP6" s="2"/>
      <c r="BQ6" s="2"/>
      <c r="BR6" s="2"/>
      <c r="BS6" s="2"/>
      <c r="BT6" s="3"/>
      <c r="BU6" s="3"/>
      <c r="BV6" s="3"/>
      <c r="BW6" s="3"/>
      <c r="BX6" s="3"/>
      <c r="BY6" s="3"/>
      <c r="BZ6" s="3"/>
      <c r="CA6" s="3"/>
      <c r="CB6" s="3"/>
      <c r="CC6" s="3"/>
      <c r="CD6" s="3"/>
      <c r="CE6" s="3"/>
      <c r="CF6" s="3"/>
      <c r="CG6" s="3"/>
      <c r="CH6" s="3"/>
      <c r="CI6" s="3"/>
      <c r="CJ6" s="3"/>
      <c r="CK6" s="3"/>
      <c r="CL6" s="3"/>
      <c r="CM6" s="3"/>
      <c r="CN6" s="3"/>
      <c r="CO6" s="3"/>
      <c r="CP6" s="3"/>
      <c r="CQ6" s="3"/>
      <c r="CR6" s="1"/>
      <c r="CU6" t="s">
        <v>35</v>
      </c>
      <c r="CV6">
        <v>0.08</v>
      </c>
    </row>
    <row r="7" spans="1:100" ht="13.95"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2"/>
      <c r="BO7" s="2"/>
      <c r="BP7" s="2"/>
      <c r="BQ7" s="2"/>
      <c r="BR7" s="2"/>
      <c r="BS7" s="2"/>
      <c r="BT7" s="3"/>
      <c r="BU7" s="3"/>
      <c r="BV7" s="3"/>
      <c r="BW7" s="3"/>
      <c r="BX7" s="3"/>
      <c r="BY7" s="3"/>
      <c r="BZ7" s="3"/>
      <c r="CA7" s="3"/>
      <c r="CB7" s="3"/>
      <c r="CC7" s="3"/>
      <c r="CD7" s="3"/>
      <c r="CE7" s="3"/>
      <c r="CF7" s="3"/>
      <c r="CG7" s="3"/>
      <c r="CH7" s="3"/>
      <c r="CI7" s="3"/>
      <c r="CJ7" s="3"/>
      <c r="CK7" s="3"/>
      <c r="CL7" s="3"/>
      <c r="CM7" s="3"/>
      <c r="CN7" s="3"/>
      <c r="CO7" s="3"/>
      <c r="CP7" s="3"/>
      <c r="CQ7" s="3"/>
      <c r="CR7" s="1"/>
      <c r="CU7" t="s">
        <v>39</v>
      </c>
      <c r="CV7">
        <v>0</v>
      </c>
    </row>
    <row r="8" spans="1:100" ht="15" customHeight="1" thickTop="1">
      <c r="A8" s="1"/>
      <c r="B8" s="225" t="s">
        <v>22</v>
      </c>
      <c r="C8" s="201"/>
      <c r="D8" s="201"/>
      <c r="E8" s="201"/>
      <c r="F8" s="201"/>
      <c r="G8" s="201"/>
      <c r="H8" s="201"/>
      <c r="I8" s="201"/>
      <c r="J8" s="201"/>
      <c r="K8" s="226"/>
      <c r="L8" s="234"/>
      <c r="M8" s="235"/>
      <c r="N8" s="235"/>
      <c r="O8" s="235"/>
      <c r="P8" s="235"/>
      <c r="Q8" s="235"/>
      <c r="R8" s="235"/>
      <c r="S8" s="235"/>
      <c r="T8" s="235"/>
      <c r="U8" s="235"/>
      <c r="V8" s="235"/>
      <c r="W8" s="235"/>
      <c r="X8" s="235"/>
      <c r="Y8" s="235"/>
      <c r="Z8" s="235"/>
      <c r="AA8" s="235"/>
      <c r="AB8" s="235"/>
      <c r="AC8" s="235"/>
      <c r="AD8" s="235"/>
      <c r="AE8" s="236"/>
      <c r="AF8" s="225" t="s">
        <v>19</v>
      </c>
      <c r="AG8" s="201"/>
      <c r="AH8" s="201"/>
      <c r="AI8" s="201"/>
      <c r="AJ8" s="201"/>
      <c r="AK8" s="201"/>
      <c r="AL8" s="201"/>
      <c r="AM8" s="201"/>
      <c r="AN8" s="201"/>
      <c r="AO8" s="201"/>
      <c r="AP8" s="246"/>
      <c r="AQ8" s="247"/>
      <c r="AR8" s="247"/>
      <c r="AS8" s="247"/>
      <c r="AT8" s="247"/>
      <c r="AU8" s="247"/>
      <c r="AV8" s="247"/>
      <c r="AW8" s="247"/>
      <c r="AX8" s="247"/>
      <c r="AY8" s="247"/>
      <c r="AZ8" s="247"/>
      <c r="BA8" s="247"/>
      <c r="BB8" s="247"/>
      <c r="BC8" s="247"/>
      <c r="BD8" s="247"/>
      <c r="BE8" s="247"/>
      <c r="BF8" s="247"/>
      <c r="BG8" s="247"/>
      <c r="BH8" s="247"/>
      <c r="BI8" s="247"/>
      <c r="BJ8" s="247"/>
      <c r="BK8" s="247"/>
      <c r="BL8" s="247"/>
      <c r="BM8" s="248"/>
      <c r="BN8" s="225" t="s">
        <v>20</v>
      </c>
      <c r="BO8" s="201"/>
      <c r="BP8" s="201"/>
      <c r="BQ8" s="201"/>
      <c r="BR8" s="201"/>
      <c r="BS8" s="201"/>
      <c r="BT8" s="201"/>
      <c r="BU8" s="201"/>
      <c r="BV8" s="201"/>
      <c r="BW8" s="226"/>
      <c r="BX8" s="224"/>
      <c r="BY8" s="63"/>
      <c r="BZ8" s="63"/>
      <c r="CA8" s="63"/>
      <c r="CB8" s="63"/>
      <c r="CC8" s="63"/>
      <c r="CD8" s="63"/>
      <c r="CE8" s="63"/>
      <c r="CF8" s="63"/>
      <c r="CG8" s="63"/>
      <c r="CH8" s="63"/>
      <c r="CI8" s="63"/>
      <c r="CJ8" s="63"/>
      <c r="CK8" s="63"/>
      <c r="CL8" s="63"/>
      <c r="CM8" s="63"/>
      <c r="CN8" s="63"/>
      <c r="CO8" s="63"/>
      <c r="CP8" s="63"/>
      <c r="CQ8" s="64"/>
      <c r="CR8" s="1"/>
      <c r="CU8" t="s">
        <v>40</v>
      </c>
      <c r="CV8">
        <v>0</v>
      </c>
    </row>
    <row r="9" spans="1:100" ht="15" customHeight="1" thickBot="1">
      <c r="A9" s="1"/>
      <c r="B9" s="227"/>
      <c r="C9" s="228"/>
      <c r="D9" s="228"/>
      <c r="E9" s="228"/>
      <c r="F9" s="228"/>
      <c r="G9" s="228"/>
      <c r="H9" s="228"/>
      <c r="I9" s="228"/>
      <c r="J9" s="228"/>
      <c r="K9" s="229"/>
      <c r="L9" s="237"/>
      <c r="M9" s="238"/>
      <c r="N9" s="238"/>
      <c r="O9" s="238"/>
      <c r="P9" s="238"/>
      <c r="Q9" s="238"/>
      <c r="R9" s="238"/>
      <c r="S9" s="238"/>
      <c r="T9" s="238"/>
      <c r="U9" s="238"/>
      <c r="V9" s="238"/>
      <c r="W9" s="238"/>
      <c r="X9" s="238"/>
      <c r="Y9" s="238"/>
      <c r="Z9" s="238"/>
      <c r="AA9" s="238"/>
      <c r="AB9" s="238"/>
      <c r="AC9" s="238"/>
      <c r="AD9" s="238"/>
      <c r="AE9" s="239"/>
      <c r="AF9" s="227"/>
      <c r="AG9" s="228"/>
      <c r="AH9" s="228"/>
      <c r="AI9" s="228"/>
      <c r="AJ9" s="228"/>
      <c r="AK9" s="228"/>
      <c r="AL9" s="228"/>
      <c r="AM9" s="228"/>
      <c r="AN9" s="228"/>
      <c r="AO9" s="228"/>
      <c r="AP9" s="249"/>
      <c r="AQ9" s="250"/>
      <c r="AR9" s="250"/>
      <c r="AS9" s="250"/>
      <c r="AT9" s="250"/>
      <c r="AU9" s="250"/>
      <c r="AV9" s="250"/>
      <c r="AW9" s="250"/>
      <c r="AX9" s="250"/>
      <c r="AY9" s="250"/>
      <c r="AZ9" s="250"/>
      <c r="BA9" s="250"/>
      <c r="BB9" s="250"/>
      <c r="BC9" s="250"/>
      <c r="BD9" s="250"/>
      <c r="BE9" s="250"/>
      <c r="BF9" s="250"/>
      <c r="BG9" s="250"/>
      <c r="BH9" s="250"/>
      <c r="BI9" s="250"/>
      <c r="BJ9" s="250"/>
      <c r="BK9" s="250"/>
      <c r="BL9" s="250"/>
      <c r="BM9" s="251"/>
      <c r="BN9" s="227"/>
      <c r="BO9" s="228"/>
      <c r="BP9" s="228"/>
      <c r="BQ9" s="228"/>
      <c r="BR9" s="228"/>
      <c r="BS9" s="228"/>
      <c r="BT9" s="228"/>
      <c r="BU9" s="228"/>
      <c r="BV9" s="228"/>
      <c r="BW9" s="229"/>
      <c r="BX9" s="65"/>
      <c r="BY9" s="66"/>
      <c r="BZ9" s="66"/>
      <c r="CA9" s="66"/>
      <c r="CB9" s="66"/>
      <c r="CC9" s="66"/>
      <c r="CD9" s="66"/>
      <c r="CE9" s="66"/>
      <c r="CF9" s="66"/>
      <c r="CG9" s="66"/>
      <c r="CH9" s="66"/>
      <c r="CI9" s="66"/>
      <c r="CJ9" s="66"/>
      <c r="CK9" s="66"/>
      <c r="CL9" s="66"/>
      <c r="CM9" s="66"/>
      <c r="CN9" s="66"/>
      <c r="CO9" s="66"/>
      <c r="CP9" s="66"/>
      <c r="CQ9" s="67"/>
      <c r="CR9" s="1"/>
      <c r="CT9" s="27"/>
    </row>
    <row r="10" spans="1:100" ht="15" customHeight="1" thickTop="1">
      <c r="A10" s="1"/>
      <c r="B10" s="218" t="s">
        <v>21</v>
      </c>
      <c r="C10" s="219"/>
      <c r="D10" s="219"/>
      <c r="E10" s="219"/>
      <c r="F10" s="219"/>
      <c r="G10" s="219"/>
      <c r="H10" s="219"/>
      <c r="I10" s="219"/>
      <c r="J10" s="219"/>
      <c r="K10" s="220"/>
      <c r="L10" s="22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4"/>
      <c r="CR10" s="1"/>
    </row>
    <row r="11" spans="1:100" ht="15" customHeight="1" thickBot="1">
      <c r="A11" s="1"/>
      <c r="B11" s="221"/>
      <c r="C11" s="222"/>
      <c r="D11" s="222"/>
      <c r="E11" s="222"/>
      <c r="F11" s="222"/>
      <c r="G11" s="222"/>
      <c r="H11" s="222"/>
      <c r="I11" s="222"/>
      <c r="J11" s="222"/>
      <c r="K11" s="223"/>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7"/>
      <c r="CR11" s="1"/>
    </row>
    <row r="12" spans="1:100" ht="12" customHeight="1" thickTop="1">
      <c r="A12" s="1"/>
      <c r="B12" s="112" t="s">
        <v>4</v>
      </c>
      <c r="C12" s="113"/>
      <c r="D12" s="212" t="s">
        <v>5</v>
      </c>
      <c r="E12" s="201"/>
      <c r="F12" s="201"/>
      <c r="G12" s="201"/>
      <c r="H12" s="201"/>
      <c r="I12" s="201"/>
      <c r="J12" s="201"/>
      <c r="K12" s="201"/>
      <c r="L12" s="201"/>
      <c r="M12" s="201"/>
      <c r="N12" s="201"/>
      <c r="O12" s="201"/>
      <c r="P12" s="201"/>
      <c r="Q12" s="201"/>
      <c r="R12" s="201"/>
      <c r="S12" s="201"/>
      <c r="T12" s="201"/>
      <c r="U12" s="201"/>
      <c r="V12" s="201"/>
      <c r="W12" s="201"/>
      <c r="X12" s="201"/>
      <c r="Y12" s="214" t="s">
        <v>12</v>
      </c>
      <c r="Z12" s="201"/>
      <c r="AA12" s="201"/>
      <c r="AB12" s="215"/>
      <c r="AC12" s="201" t="s">
        <v>6</v>
      </c>
      <c r="AD12" s="201"/>
      <c r="AE12" s="215"/>
      <c r="AF12" s="214" t="s">
        <v>27</v>
      </c>
      <c r="AG12" s="201"/>
      <c r="AH12" s="201"/>
      <c r="AI12" s="201"/>
      <c r="AJ12" s="201"/>
      <c r="AK12" s="201"/>
      <c r="AL12" s="201"/>
      <c r="AM12" s="201"/>
      <c r="AN12" s="199" t="s">
        <v>28</v>
      </c>
      <c r="AO12" s="199"/>
      <c r="AP12" s="199"/>
      <c r="AQ12" s="199"/>
      <c r="AR12" s="199"/>
      <c r="AS12" s="199"/>
      <c r="AT12" s="199"/>
      <c r="AU12" s="199"/>
      <c r="AV12" s="199"/>
      <c r="AW12" s="199"/>
      <c r="AX12" s="199"/>
      <c r="AY12" s="199" t="s">
        <v>23</v>
      </c>
      <c r="AZ12" s="199"/>
      <c r="BA12" s="199"/>
      <c r="BB12" s="199" t="s">
        <v>29</v>
      </c>
      <c r="BC12" s="199"/>
      <c r="BD12" s="199"/>
      <c r="BE12" s="199"/>
      <c r="BF12" s="199"/>
      <c r="BG12" s="199"/>
      <c r="BH12" s="199"/>
      <c r="BI12" s="199"/>
      <c r="BJ12" s="199"/>
      <c r="BK12" s="201" t="s">
        <v>25</v>
      </c>
      <c r="BL12" s="201"/>
      <c r="BM12" s="201"/>
      <c r="BN12" s="201"/>
      <c r="BO12" s="201"/>
      <c r="BP12" s="201"/>
      <c r="BQ12" s="201"/>
      <c r="BR12" s="201"/>
      <c r="BS12" s="201"/>
      <c r="BT12" s="202"/>
      <c r="BU12" s="203" t="s">
        <v>13</v>
      </c>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5"/>
      <c r="CR12" s="1"/>
      <c r="CT12" s="12"/>
      <c r="CU12" s="12"/>
      <c r="CV12" s="12"/>
    </row>
    <row r="13" spans="1:100" ht="12" customHeight="1">
      <c r="A13" s="1"/>
      <c r="B13" s="114"/>
      <c r="C13" s="115"/>
      <c r="D13" s="213"/>
      <c r="E13" s="142"/>
      <c r="F13" s="142"/>
      <c r="G13" s="142"/>
      <c r="H13" s="142"/>
      <c r="I13" s="142"/>
      <c r="J13" s="142"/>
      <c r="K13" s="142"/>
      <c r="L13" s="142"/>
      <c r="M13" s="142"/>
      <c r="N13" s="142"/>
      <c r="O13" s="142"/>
      <c r="P13" s="142"/>
      <c r="Q13" s="142"/>
      <c r="R13" s="142"/>
      <c r="S13" s="142"/>
      <c r="T13" s="142"/>
      <c r="U13" s="142"/>
      <c r="V13" s="142"/>
      <c r="W13" s="142"/>
      <c r="X13" s="142"/>
      <c r="Y13" s="216"/>
      <c r="Z13" s="142"/>
      <c r="AA13" s="142"/>
      <c r="AB13" s="217"/>
      <c r="AC13" s="142"/>
      <c r="AD13" s="142"/>
      <c r="AE13" s="217"/>
      <c r="AF13" s="216"/>
      <c r="AG13" s="142"/>
      <c r="AH13" s="142"/>
      <c r="AI13" s="142"/>
      <c r="AJ13" s="142"/>
      <c r="AK13" s="142"/>
      <c r="AL13" s="142"/>
      <c r="AM13" s="142"/>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142"/>
      <c r="BL13" s="142"/>
      <c r="BM13" s="142"/>
      <c r="BN13" s="142"/>
      <c r="BO13" s="142"/>
      <c r="BP13" s="142"/>
      <c r="BQ13" s="142"/>
      <c r="BR13" s="142"/>
      <c r="BS13" s="142"/>
      <c r="BT13" s="143"/>
      <c r="BU13" s="203"/>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5"/>
      <c r="CR13" s="1"/>
      <c r="CT13" s="12"/>
      <c r="CU13" s="12"/>
      <c r="CV13" s="12"/>
    </row>
    <row r="14" spans="1:100" ht="12" customHeight="1">
      <c r="A14" s="1"/>
      <c r="B14" s="114"/>
      <c r="C14" s="115"/>
      <c r="D14" s="82"/>
      <c r="E14" s="83"/>
      <c r="F14" s="83"/>
      <c r="G14" s="83"/>
      <c r="H14" s="83"/>
      <c r="I14" s="83"/>
      <c r="J14" s="83"/>
      <c r="K14" s="83"/>
      <c r="L14" s="83"/>
      <c r="M14" s="83"/>
      <c r="N14" s="83"/>
      <c r="O14" s="83"/>
      <c r="P14" s="83"/>
      <c r="Q14" s="83"/>
      <c r="R14" s="83"/>
      <c r="S14" s="83"/>
      <c r="T14" s="83"/>
      <c r="U14" s="83"/>
      <c r="V14" s="83"/>
      <c r="W14" s="83"/>
      <c r="X14" s="83"/>
      <c r="Y14" s="86"/>
      <c r="Z14" s="85"/>
      <c r="AA14" s="85"/>
      <c r="AB14" s="85"/>
      <c r="AC14" s="86"/>
      <c r="AD14" s="85"/>
      <c r="AE14" s="89"/>
      <c r="AF14" s="91"/>
      <c r="AG14" s="92"/>
      <c r="AH14" s="92"/>
      <c r="AI14" s="92"/>
      <c r="AJ14" s="92"/>
      <c r="AK14" s="92"/>
      <c r="AL14" s="92"/>
      <c r="AM14" s="92"/>
      <c r="AN14" s="95" t="str">
        <f t="shared" ref="AN14:AN20" si="0">+IF($AF14="","",ROUNDDOWN($AF14*$Y14,0))</f>
        <v/>
      </c>
      <c r="AO14" s="96"/>
      <c r="AP14" s="96"/>
      <c r="AQ14" s="96"/>
      <c r="AR14" s="96"/>
      <c r="AS14" s="96"/>
      <c r="AT14" s="96"/>
      <c r="AU14" s="96"/>
      <c r="AV14" s="96"/>
      <c r="AW14" s="96"/>
      <c r="AX14" s="97"/>
      <c r="AY14" s="101"/>
      <c r="AZ14" s="102"/>
      <c r="BA14" s="103"/>
      <c r="BB14" s="106" t="str">
        <f t="shared" ref="BB14" si="1">IFERROR(IF($AF14="","",ROUNDDOWN($AN14*INDEX($CV$4:$CV$8,MATCH($AY14,$CU$4:$CU$8,0)),0)),"")</f>
        <v/>
      </c>
      <c r="BC14" s="107"/>
      <c r="BD14" s="107"/>
      <c r="BE14" s="107"/>
      <c r="BF14" s="107"/>
      <c r="BG14" s="107"/>
      <c r="BH14" s="107"/>
      <c r="BI14" s="107"/>
      <c r="BJ14" s="108"/>
      <c r="BK14" s="177" t="str">
        <f t="shared" ref="BK14" si="2">IFERROR(IF($AF14="","",$AN14+$BB14),"")</f>
        <v/>
      </c>
      <c r="BL14" s="177"/>
      <c r="BM14" s="177"/>
      <c r="BN14" s="177"/>
      <c r="BO14" s="177"/>
      <c r="BP14" s="177"/>
      <c r="BQ14" s="177"/>
      <c r="BR14" s="177"/>
      <c r="BS14" s="177"/>
      <c r="BT14" s="178"/>
      <c r="BU14" s="206" t="s">
        <v>14</v>
      </c>
      <c r="BV14" s="207"/>
      <c r="BW14" s="208"/>
      <c r="BX14" s="208"/>
      <c r="BY14" s="208"/>
      <c r="BZ14" s="208"/>
      <c r="CA14" s="208"/>
      <c r="CB14" s="208"/>
      <c r="CC14" s="208"/>
      <c r="CD14" s="208"/>
      <c r="CE14" s="208"/>
      <c r="CF14" s="208"/>
      <c r="CG14" s="208"/>
      <c r="CH14" s="208"/>
      <c r="CI14" s="208"/>
      <c r="CJ14" s="208"/>
      <c r="CK14" s="208"/>
      <c r="CL14" s="208"/>
      <c r="CM14" s="208"/>
      <c r="CN14" s="208"/>
      <c r="CO14" s="208"/>
      <c r="CP14" s="208"/>
      <c r="CQ14" s="209"/>
      <c r="CR14" s="1"/>
      <c r="CT14" s="13"/>
      <c r="CU14" s="12"/>
      <c r="CV14" s="12"/>
    </row>
    <row r="15" spans="1:100" ht="12" customHeight="1">
      <c r="A15" s="1"/>
      <c r="B15" s="114"/>
      <c r="C15" s="115"/>
      <c r="D15" s="84"/>
      <c r="E15" s="85"/>
      <c r="F15" s="85"/>
      <c r="G15" s="85"/>
      <c r="H15" s="85"/>
      <c r="I15" s="85"/>
      <c r="J15" s="85"/>
      <c r="K15" s="85"/>
      <c r="L15" s="85"/>
      <c r="M15" s="85"/>
      <c r="N15" s="85"/>
      <c r="O15" s="85"/>
      <c r="P15" s="85"/>
      <c r="Q15" s="85"/>
      <c r="R15" s="85"/>
      <c r="S15" s="85"/>
      <c r="T15" s="85"/>
      <c r="U15" s="85"/>
      <c r="V15" s="85"/>
      <c r="W15" s="85"/>
      <c r="X15" s="85"/>
      <c r="Y15" s="87"/>
      <c r="Z15" s="88"/>
      <c r="AA15" s="88"/>
      <c r="AB15" s="88"/>
      <c r="AC15" s="87"/>
      <c r="AD15" s="88"/>
      <c r="AE15" s="90"/>
      <c r="AF15" s="93"/>
      <c r="AG15" s="94"/>
      <c r="AH15" s="94"/>
      <c r="AI15" s="94"/>
      <c r="AJ15" s="94"/>
      <c r="AK15" s="94"/>
      <c r="AL15" s="94"/>
      <c r="AM15" s="94"/>
      <c r="AN15" s="98"/>
      <c r="AO15" s="99"/>
      <c r="AP15" s="99"/>
      <c r="AQ15" s="99"/>
      <c r="AR15" s="99"/>
      <c r="AS15" s="99"/>
      <c r="AT15" s="99"/>
      <c r="AU15" s="99"/>
      <c r="AV15" s="99"/>
      <c r="AW15" s="99"/>
      <c r="AX15" s="100"/>
      <c r="AY15" s="104"/>
      <c r="AZ15" s="104"/>
      <c r="BA15" s="105"/>
      <c r="BB15" s="109"/>
      <c r="BC15" s="110"/>
      <c r="BD15" s="110"/>
      <c r="BE15" s="110"/>
      <c r="BF15" s="110"/>
      <c r="BG15" s="110"/>
      <c r="BH15" s="110"/>
      <c r="BI15" s="110"/>
      <c r="BJ15" s="111"/>
      <c r="BK15" s="107"/>
      <c r="BL15" s="107"/>
      <c r="BM15" s="107"/>
      <c r="BN15" s="107"/>
      <c r="BO15" s="107"/>
      <c r="BP15" s="107"/>
      <c r="BQ15" s="107"/>
      <c r="BR15" s="107"/>
      <c r="BS15" s="107"/>
      <c r="BT15" s="179"/>
      <c r="BU15" s="195"/>
      <c r="BV15" s="196"/>
      <c r="BW15" s="210"/>
      <c r="BX15" s="210"/>
      <c r="BY15" s="210"/>
      <c r="BZ15" s="210"/>
      <c r="CA15" s="210"/>
      <c r="CB15" s="210"/>
      <c r="CC15" s="210"/>
      <c r="CD15" s="210"/>
      <c r="CE15" s="210"/>
      <c r="CF15" s="210"/>
      <c r="CG15" s="210"/>
      <c r="CH15" s="210"/>
      <c r="CI15" s="210"/>
      <c r="CJ15" s="210"/>
      <c r="CK15" s="210"/>
      <c r="CL15" s="210"/>
      <c r="CM15" s="210"/>
      <c r="CN15" s="210"/>
      <c r="CO15" s="210"/>
      <c r="CP15" s="210"/>
      <c r="CQ15" s="211"/>
      <c r="CR15" s="1"/>
      <c r="CT15" s="13"/>
      <c r="CU15" s="12"/>
      <c r="CV15" s="12"/>
    </row>
    <row r="16" spans="1:100" ht="12" customHeight="1">
      <c r="A16" s="1"/>
      <c r="B16" s="114"/>
      <c r="C16" s="115"/>
      <c r="D16" s="82"/>
      <c r="E16" s="83"/>
      <c r="F16" s="83"/>
      <c r="G16" s="83"/>
      <c r="H16" s="83"/>
      <c r="I16" s="83"/>
      <c r="J16" s="83"/>
      <c r="K16" s="83"/>
      <c r="L16" s="83"/>
      <c r="M16" s="83"/>
      <c r="N16" s="83"/>
      <c r="O16" s="83"/>
      <c r="P16" s="83"/>
      <c r="Q16" s="83"/>
      <c r="R16" s="83"/>
      <c r="S16" s="83"/>
      <c r="T16" s="83"/>
      <c r="U16" s="83"/>
      <c r="V16" s="83"/>
      <c r="W16" s="83"/>
      <c r="X16" s="83"/>
      <c r="Y16" s="86"/>
      <c r="Z16" s="85"/>
      <c r="AA16" s="85"/>
      <c r="AB16" s="85"/>
      <c r="AC16" s="86"/>
      <c r="AD16" s="85"/>
      <c r="AE16" s="89"/>
      <c r="AF16" s="91"/>
      <c r="AG16" s="92"/>
      <c r="AH16" s="92"/>
      <c r="AI16" s="92"/>
      <c r="AJ16" s="92"/>
      <c r="AK16" s="92"/>
      <c r="AL16" s="92"/>
      <c r="AM16" s="92"/>
      <c r="AN16" s="95" t="str">
        <f t="shared" si="0"/>
        <v/>
      </c>
      <c r="AO16" s="96"/>
      <c r="AP16" s="96"/>
      <c r="AQ16" s="96"/>
      <c r="AR16" s="96"/>
      <c r="AS16" s="96"/>
      <c r="AT16" s="96"/>
      <c r="AU16" s="96"/>
      <c r="AV16" s="96"/>
      <c r="AW16" s="96"/>
      <c r="AX16" s="97"/>
      <c r="AY16" s="101"/>
      <c r="AZ16" s="102"/>
      <c r="BA16" s="103"/>
      <c r="BB16" s="106" t="str">
        <f t="shared" ref="BB16" si="3">IFERROR(IF($AF16="","",ROUNDDOWN($AN16*INDEX($CV$4:$CV$8,MATCH($AY16,$CU$4:$CU$8,0)),0)),"")</f>
        <v/>
      </c>
      <c r="BC16" s="107"/>
      <c r="BD16" s="107"/>
      <c r="BE16" s="107"/>
      <c r="BF16" s="107"/>
      <c r="BG16" s="107"/>
      <c r="BH16" s="107"/>
      <c r="BI16" s="107"/>
      <c r="BJ16" s="108"/>
      <c r="BK16" s="177" t="str">
        <f t="shared" ref="BK16" si="4">IFERROR(IF($AF16="","",$AN16+$BB16),"")</f>
        <v/>
      </c>
      <c r="BL16" s="177"/>
      <c r="BM16" s="177"/>
      <c r="BN16" s="177"/>
      <c r="BO16" s="177"/>
      <c r="BP16" s="177"/>
      <c r="BQ16" s="177"/>
      <c r="BR16" s="177"/>
      <c r="BS16" s="177"/>
      <c r="BT16" s="178"/>
      <c r="BU16" s="195"/>
      <c r="BV16" s="196"/>
      <c r="BW16" s="210"/>
      <c r="BX16" s="210"/>
      <c r="BY16" s="210"/>
      <c r="BZ16" s="210"/>
      <c r="CA16" s="210"/>
      <c r="CB16" s="210"/>
      <c r="CC16" s="210"/>
      <c r="CD16" s="210"/>
      <c r="CE16" s="210"/>
      <c r="CF16" s="210"/>
      <c r="CG16" s="210"/>
      <c r="CH16" s="210"/>
      <c r="CI16" s="210"/>
      <c r="CJ16" s="210"/>
      <c r="CK16" s="210"/>
      <c r="CL16" s="210"/>
      <c r="CM16" s="210"/>
      <c r="CN16" s="210"/>
      <c r="CO16" s="210"/>
      <c r="CP16" s="210"/>
      <c r="CQ16" s="211"/>
      <c r="CR16" s="1"/>
      <c r="CT16" s="13"/>
      <c r="CU16" s="12"/>
      <c r="CV16" s="12"/>
    </row>
    <row r="17" spans="1:100" ht="12" customHeight="1">
      <c r="A17" s="1"/>
      <c r="B17" s="114"/>
      <c r="C17" s="115"/>
      <c r="D17" s="84"/>
      <c r="E17" s="85"/>
      <c r="F17" s="85"/>
      <c r="G17" s="85"/>
      <c r="H17" s="85"/>
      <c r="I17" s="85"/>
      <c r="J17" s="85"/>
      <c r="K17" s="85"/>
      <c r="L17" s="85"/>
      <c r="M17" s="85"/>
      <c r="N17" s="85"/>
      <c r="O17" s="85"/>
      <c r="P17" s="85"/>
      <c r="Q17" s="85"/>
      <c r="R17" s="85"/>
      <c r="S17" s="85"/>
      <c r="T17" s="85"/>
      <c r="U17" s="85"/>
      <c r="V17" s="85"/>
      <c r="W17" s="85"/>
      <c r="X17" s="85"/>
      <c r="Y17" s="87"/>
      <c r="Z17" s="88"/>
      <c r="AA17" s="88"/>
      <c r="AB17" s="88"/>
      <c r="AC17" s="87"/>
      <c r="AD17" s="88"/>
      <c r="AE17" s="90"/>
      <c r="AF17" s="93"/>
      <c r="AG17" s="94"/>
      <c r="AH17" s="94"/>
      <c r="AI17" s="94"/>
      <c r="AJ17" s="94"/>
      <c r="AK17" s="94"/>
      <c r="AL17" s="94"/>
      <c r="AM17" s="94"/>
      <c r="AN17" s="98"/>
      <c r="AO17" s="99"/>
      <c r="AP17" s="99"/>
      <c r="AQ17" s="99"/>
      <c r="AR17" s="99"/>
      <c r="AS17" s="99"/>
      <c r="AT17" s="99"/>
      <c r="AU17" s="99"/>
      <c r="AV17" s="99"/>
      <c r="AW17" s="99"/>
      <c r="AX17" s="100"/>
      <c r="AY17" s="104"/>
      <c r="AZ17" s="104"/>
      <c r="BA17" s="105"/>
      <c r="BB17" s="109"/>
      <c r="BC17" s="110"/>
      <c r="BD17" s="110"/>
      <c r="BE17" s="110"/>
      <c r="BF17" s="110"/>
      <c r="BG17" s="110"/>
      <c r="BH17" s="110"/>
      <c r="BI17" s="110"/>
      <c r="BJ17" s="111"/>
      <c r="BK17" s="107"/>
      <c r="BL17" s="107"/>
      <c r="BM17" s="107"/>
      <c r="BN17" s="107"/>
      <c r="BO17" s="107"/>
      <c r="BP17" s="107"/>
      <c r="BQ17" s="107"/>
      <c r="BR17" s="107"/>
      <c r="BS17" s="107"/>
      <c r="BT17" s="179"/>
      <c r="BU17" s="195"/>
      <c r="BV17" s="196"/>
      <c r="BW17" s="210"/>
      <c r="BX17" s="210"/>
      <c r="BY17" s="210"/>
      <c r="BZ17" s="210"/>
      <c r="CA17" s="210"/>
      <c r="CB17" s="210"/>
      <c r="CC17" s="210"/>
      <c r="CD17" s="210"/>
      <c r="CE17" s="210"/>
      <c r="CF17" s="210"/>
      <c r="CG17" s="210"/>
      <c r="CH17" s="210"/>
      <c r="CI17" s="210"/>
      <c r="CJ17" s="210"/>
      <c r="CK17" s="210"/>
      <c r="CL17" s="210"/>
      <c r="CM17" s="210"/>
      <c r="CN17" s="210"/>
      <c r="CO17" s="210"/>
      <c r="CP17" s="210"/>
      <c r="CQ17" s="211"/>
      <c r="CR17" s="1"/>
      <c r="CT17" s="13"/>
      <c r="CU17" s="12"/>
      <c r="CV17" s="12"/>
    </row>
    <row r="18" spans="1:100" ht="12" customHeight="1">
      <c r="A18" s="1"/>
      <c r="B18" s="114"/>
      <c r="C18" s="115"/>
      <c r="D18" s="82"/>
      <c r="E18" s="83"/>
      <c r="F18" s="83"/>
      <c r="G18" s="83"/>
      <c r="H18" s="83"/>
      <c r="I18" s="83"/>
      <c r="J18" s="83"/>
      <c r="K18" s="83"/>
      <c r="L18" s="83"/>
      <c r="M18" s="83"/>
      <c r="N18" s="83"/>
      <c r="O18" s="83"/>
      <c r="P18" s="83"/>
      <c r="Q18" s="83"/>
      <c r="R18" s="83"/>
      <c r="S18" s="83"/>
      <c r="T18" s="83"/>
      <c r="U18" s="83"/>
      <c r="V18" s="83"/>
      <c r="W18" s="83"/>
      <c r="X18" s="83"/>
      <c r="Y18" s="86"/>
      <c r="Z18" s="85"/>
      <c r="AA18" s="85"/>
      <c r="AB18" s="85"/>
      <c r="AC18" s="86"/>
      <c r="AD18" s="85"/>
      <c r="AE18" s="89"/>
      <c r="AF18" s="91"/>
      <c r="AG18" s="92"/>
      <c r="AH18" s="92"/>
      <c r="AI18" s="92"/>
      <c r="AJ18" s="92"/>
      <c r="AK18" s="92"/>
      <c r="AL18" s="92"/>
      <c r="AM18" s="92"/>
      <c r="AN18" s="95" t="str">
        <f t="shared" si="0"/>
        <v/>
      </c>
      <c r="AO18" s="96"/>
      <c r="AP18" s="96"/>
      <c r="AQ18" s="96"/>
      <c r="AR18" s="96"/>
      <c r="AS18" s="96"/>
      <c r="AT18" s="96"/>
      <c r="AU18" s="96"/>
      <c r="AV18" s="96"/>
      <c r="AW18" s="96"/>
      <c r="AX18" s="97"/>
      <c r="AY18" s="101"/>
      <c r="AZ18" s="102"/>
      <c r="BA18" s="103"/>
      <c r="BB18" s="106" t="str">
        <f>IFERROR(IF($AF18="","",ROUNDDOWN($AN18*INDEX($CV$4:$CV$8,MATCH($AY18,$CU$4:$CU$8,0)),0)),"")</f>
        <v/>
      </c>
      <c r="BC18" s="107"/>
      <c r="BD18" s="107"/>
      <c r="BE18" s="107"/>
      <c r="BF18" s="107"/>
      <c r="BG18" s="107"/>
      <c r="BH18" s="107"/>
      <c r="BI18" s="107"/>
      <c r="BJ18" s="108"/>
      <c r="BK18" s="177" t="str">
        <f>IFERROR(IF($AF18="","",$AN18+$BB18),"")</f>
        <v/>
      </c>
      <c r="BL18" s="177"/>
      <c r="BM18" s="177"/>
      <c r="BN18" s="177"/>
      <c r="BO18" s="177"/>
      <c r="BP18" s="177"/>
      <c r="BQ18" s="177"/>
      <c r="BR18" s="177"/>
      <c r="BS18" s="177"/>
      <c r="BT18" s="178"/>
      <c r="BU18" s="195" t="s">
        <v>15</v>
      </c>
      <c r="BV18" s="196"/>
      <c r="BW18" s="197"/>
      <c r="BX18" s="197"/>
      <c r="BY18" s="197"/>
      <c r="BZ18" s="197"/>
      <c r="CA18" s="197"/>
      <c r="CB18" s="197"/>
      <c r="CC18" s="197"/>
      <c r="CD18" s="197"/>
      <c r="CE18" s="197"/>
      <c r="CF18" s="197"/>
      <c r="CG18" s="197"/>
      <c r="CH18" s="197"/>
      <c r="CI18" s="197"/>
      <c r="CJ18" s="197"/>
      <c r="CK18" s="197"/>
      <c r="CL18" s="197"/>
      <c r="CM18" s="197"/>
      <c r="CN18" s="197"/>
      <c r="CO18" s="197"/>
      <c r="CP18" s="197"/>
      <c r="CQ18" s="198"/>
      <c r="CR18" s="1"/>
      <c r="CT18" s="12"/>
      <c r="CU18" s="12"/>
      <c r="CV18" s="12"/>
    </row>
    <row r="19" spans="1:100" ht="12" customHeight="1">
      <c r="A19" s="1"/>
      <c r="B19" s="114"/>
      <c r="C19" s="115"/>
      <c r="D19" s="84"/>
      <c r="E19" s="85"/>
      <c r="F19" s="85"/>
      <c r="G19" s="85"/>
      <c r="H19" s="85"/>
      <c r="I19" s="85"/>
      <c r="J19" s="85"/>
      <c r="K19" s="85"/>
      <c r="L19" s="85"/>
      <c r="M19" s="85"/>
      <c r="N19" s="85"/>
      <c r="O19" s="85"/>
      <c r="P19" s="85"/>
      <c r="Q19" s="85"/>
      <c r="R19" s="85"/>
      <c r="S19" s="85"/>
      <c r="T19" s="85"/>
      <c r="U19" s="85"/>
      <c r="V19" s="85"/>
      <c r="W19" s="85"/>
      <c r="X19" s="85"/>
      <c r="Y19" s="87"/>
      <c r="Z19" s="88"/>
      <c r="AA19" s="88"/>
      <c r="AB19" s="88"/>
      <c r="AC19" s="87"/>
      <c r="AD19" s="88"/>
      <c r="AE19" s="90"/>
      <c r="AF19" s="93"/>
      <c r="AG19" s="94"/>
      <c r="AH19" s="94"/>
      <c r="AI19" s="94"/>
      <c r="AJ19" s="94"/>
      <c r="AK19" s="94"/>
      <c r="AL19" s="94"/>
      <c r="AM19" s="94"/>
      <c r="AN19" s="98"/>
      <c r="AO19" s="99"/>
      <c r="AP19" s="99"/>
      <c r="AQ19" s="99"/>
      <c r="AR19" s="99"/>
      <c r="AS19" s="99"/>
      <c r="AT19" s="99"/>
      <c r="AU19" s="99"/>
      <c r="AV19" s="99"/>
      <c r="AW19" s="99"/>
      <c r="AX19" s="100"/>
      <c r="AY19" s="104"/>
      <c r="AZ19" s="104"/>
      <c r="BA19" s="105"/>
      <c r="BB19" s="109"/>
      <c r="BC19" s="110"/>
      <c r="BD19" s="110"/>
      <c r="BE19" s="110"/>
      <c r="BF19" s="110"/>
      <c r="BG19" s="110"/>
      <c r="BH19" s="110"/>
      <c r="BI19" s="110"/>
      <c r="BJ19" s="111"/>
      <c r="BK19" s="107"/>
      <c r="BL19" s="107"/>
      <c r="BM19" s="107"/>
      <c r="BN19" s="107"/>
      <c r="BO19" s="107"/>
      <c r="BP19" s="107"/>
      <c r="BQ19" s="107"/>
      <c r="BR19" s="107"/>
      <c r="BS19" s="107"/>
      <c r="BT19" s="179"/>
      <c r="BU19" s="195"/>
      <c r="BV19" s="196"/>
      <c r="BW19" s="197"/>
      <c r="BX19" s="197"/>
      <c r="BY19" s="197"/>
      <c r="BZ19" s="197"/>
      <c r="CA19" s="197"/>
      <c r="CB19" s="197"/>
      <c r="CC19" s="197"/>
      <c r="CD19" s="197"/>
      <c r="CE19" s="197"/>
      <c r="CF19" s="197"/>
      <c r="CG19" s="197"/>
      <c r="CH19" s="197"/>
      <c r="CI19" s="197"/>
      <c r="CJ19" s="197"/>
      <c r="CK19" s="197"/>
      <c r="CL19" s="197"/>
      <c r="CM19" s="197"/>
      <c r="CN19" s="197"/>
      <c r="CO19" s="197"/>
      <c r="CP19" s="197"/>
      <c r="CQ19" s="198"/>
      <c r="CR19" s="1"/>
      <c r="CT19" s="12"/>
      <c r="CU19" s="12"/>
      <c r="CV19" s="12"/>
    </row>
    <row r="20" spans="1:100" ht="12" customHeight="1">
      <c r="A20" s="1"/>
      <c r="B20" s="114"/>
      <c r="C20" s="115"/>
      <c r="D20" s="82"/>
      <c r="E20" s="83"/>
      <c r="F20" s="83"/>
      <c r="G20" s="83"/>
      <c r="H20" s="83"/>
      <c r="I20" s="83"/>
      <c r="J20" s="83"/>
      <c r="K20" s="83"/>
      <c r="L20" s="83"/>
      <c r="M20" s="83"/>
      <c r="N20" s="83"/>
      <c r="O20" s="83"/>
      <c r="P20" s="83"/>
      <c r="Q20" s="83"/>
      <c r="R20" s="83"/>
      <c r="S20" s="83"/>
      <c r="T20" s="83"/>
      <c r="U20" s="83"/>
      <c r="V20" s="83"/>
      <c r="W20" s="83"/>
      <c r="X20" s="83"/>
      <c r="Y20" s="86"/>
      <c r="Z20" s="85"/>
      <c r="AA20" s="85"/>
      <c r="AB20" s="85"/>
      <c r="AC20" s="86"/>
      <c r="AD20" s="85"/>
      <c r="AE20" s="89"/>
      <c r="AF20" s="91"/>
      <c r="AG20" s="92"/>
      <c r="AH20" s="92"/>
      <c r="AI20" s="92"/>
      <c r="AJ20" s="92"/>
      <c r="AK20" s="92"/>
      <c r="AL20" s="92"/>
      <c r="AM20" s="92"/>
      <c r="AN20" s="95" t="str">
        <f t="shared" si="0"/>
        <v/>
      </c>
      <c r="AO20" s="96"/>
      <c r="AP20" s="96"/>
      <c r="AQ20" s="96"/>
      <c r="AR20" s="96"/>
      <c r="AS20" s="96"/>
      <c r="AT20" s="96"/>
      <c r="AU20" s="96"/>
      <c r="AV20" s="96"/>
      <c r="AW20" s="96"/>
      <c r="AX20" s="97"/>
      <c r="AY20" s="101"/>
      <c r="AZ20" s="102"/>
      <c r="BA20" s="103"/>
      <c r="BB20" s="106" t="str">
        <f t="shared" ref="BB20" si="5">IFERROR(IF($AF20="","",ROUNDDOWN($AN20*INDEX($CV$4:$CV$8,MATCH($AY20,$CU$4:$CU$8,0)),0)),"")</f>
        <v/>
      </c>
      <c r="BC20" s="107"/>
      <c r="BD20" s="107"/>
      <c r="BE20" s="107"/>
      <c r="BF20" s="107"/>
      <c r="BG20" s="107"/>
      <c r="BH20" s="107"/>
      <c r="BI20" s="107"/>
      <c r="BJ20" s="108"/>
      <c r="BK20" s="177" t="str">
        <f t="shared" ref="BK20" si="6">IFERROR(IF($AF20="","",$AN20+$BB20),"")</f>
        <v/>
      </c>
      <c r="BL20" s="177"/>
      <c r="BM20" s="177"/>
      <c r="BN20" s="177"/>
      <c r="BO20" s="177"/>
      <c r="BP20" s="177"/>
      <c r="BQ20" s="177"/>
      <c r="BR20" s="177"/>
      <c r="BS20" s="177"/>
      <c r="BT20" s="178"/>
      <c r="BU20" s="195"/>
      <c r="BV20" s="196"/>
      <c r="BW20" s="197"/>
      <c r="BX20" s="197"/>
      <c r="BY20" s="197"/>
      <c r="BZ20" s="197"/>
      <c r="CA20" s="197"/>
      <c r="CB20" s="197"/>
      <c r="CC20" s="197"/>
      <c r="CD20" s="197"/>
      <c r="CE20" s="197"/>
      <c r="CF20" s="197"/>
      <c r="CG20" s="197"/>
      <c r="CH20" s="197"/>
      <c r="CI20" s="197"/>
      <c r="CJ20" s="197"/>
      <c r="CK20" s="197"/>
      <c r="CL20" s="197"/>
      <c r="CM20" s="197"/>
      <c r="CN20" s="197"/>
      <c r="CO20" s="197"/>
      <c r="CP20" s="197"/>
      <c r="CQ20" s="198"/>
      <c r="CR20" s="1"/>
    </row>
    <row r="21" spans="1:100" ht="12" customHeight="1">
      <c r="A21" s="1"/>
      <c r="B21" s="114"/>
      <c r="C21" s="115"/>
      <c r="D21" s="84"/>
      <c r="E21" s="85"/>
      <c r="F21" s="85"/>
      <c r="G21" s="85"/>
      <c r="H21" s="85"/>
      <c r="I21" s="85"/>
      <c r="J21" s="85"/>
      <c r="K21" s="85"/>
      <c r="L21" s="85"/>
      <c r="M21" s="85"/>
      <c r="N21" s="85"/>
      <c r="O21" s="85"/>
      <c r="P21" s="85"/>
      <c r="Q21" s="85"/>
      <c r="R21" s="85"/>
      <c r="S21" s="85"/>
      <c r="T21" s="85"/>
      <c r="U21" s="85"/>
      <c r="V21" s="85"/>
      <c r="W21" s="85"/>
      <c r="X21" s="85"/>
      <c r="Y21" s="87"/>
      <c r="Z21" s="88"/>
      <c r="AA21" s="88"/>
      <c r="AB21" s="88"/>
      <c r="AC21" s="87"/>
      <c r="AD21" s="88"/>
      <c r="AE21" s="90"/>
      <c r="AF21" s="93"/>
      <c r="AG21" s="94"/>
      <c r="AH21" s="94"/>
      <c r="AI21" s="94"/>
      <c r="AJ21" s="94"/>
      <c r="AK21" s="94"/>
      <c r="AL21" s="94"/>
      <c r="AM21" s="94"/>
      <c r="AN21" s="98"/>
      <c r="AO21" s="99"/>
      <c r="AP21" s="99"/>
      <c r="AQ21" s="99"/>
      <c r="AR21" s="99"/>
      <c r="AS21" s="99"/>
      <c r="AT21" s="99"/>
      <c r="AU21" s="99"/>
      <c r="AV21" s="99"/>
      <c r="AW21" s="99"/>
      <c r="AX21" s="100"/>
      <c r="AY21" s="104"/>
      <c r="AZ21" s="104"/>
      <c r="BA21" s="105"/>
      <c r="BB21" s="109"/>
      <c r="BC21" s="110"/>
      <c r="BD21" s="110"/>
      <c r="BE21" s="110"/>
      <c r="BF21" s="110"/>
      <c r="BG21" s="110"/>
      <c r="BH21" s="110"/>
      <c r="BI21" s="110"/>
      <c r="BJ21" s="111"/>
      <c r="BK21" s="107"/>
      <c r="BL21" s="107"/>
      <c r="BM21" s="107"/>
      <c r="BN21" s="107"/>
      <c r="BO21" s="107"/>
      <c r="BP21" s="107"/>
      <c r="BQ21" s="107"/>
      <c r="BR21" s="107"/>
      <c r="BS21" s="107"/>
      <c r="BT21" s="179"/>
      <c r="BU21" s="195"/>
      <c r="BV21" s="196"/>
      <c r="BW21" s="197"/>
      <c r="BX21" s="197"/>
      <c r="BY21" s="197"/>
      <c r="BZ21" s="197"/>
      <c r="CA21" s="197"/>
      <c r="CB21" s="197"/>
      <c r="CC21" s="197"/>
      <c r="CD21" s="197"/>
      <c r="CE21" s="197"/>
      <c r="CF21" s="197"/>
      <c r="CG21" s="197"/>
      <c r="CH21" s="197"/>
      <c r="CI21" s="197"/>
      <c r="CJ21" s="197"/>
      <c r="CK21" s="197"/>
      <c r="CL21" s="197"/>
      <c r="CM21" s="197"/>
      <c r="CN21" s="197"/>
      <c r="CO21" s="197"/>
      <c r="CP21" s="197"/>
      <c r="CQ21" s="198"/>
      <c r="CR21" s="1"/>
    </row>
    <row r="22" spans="1:100" ht="12" customHeight="1">
      <c r="A22" s="1"/>
      <c r="B22" s="114"/>
      <c r="C22" s="115"/>
      <c r="D22" s="82"/>
      <c r="E22" s="83"/>
      <c r="F22" s="83"/>
      <c r="G22" s="83"/>
      <c r="H22" s="83"/>
      <c r="I22" s="83"/>
      <c r="J22" s="83"/>
      <c r="K22" s="83"/>
      <c r="L22" s="83"/>
      <c r="M22" s="83"/>
      <c r="N22" s="83"/>
      <c r="O22" s="83"/>
      <c r="P22" s="83"/>
      <c r="Q22" s="83"/>
      <c r="R22" s="83"/>
      <c r="S22" s="83"/>
      <c r="T22" s="83"/>
      <c r="U22" s="83"/>
      <c r="V22" s="83"/>
      <c r="W22" s="83"/>
      <c r="X22" s="83"/>
      <c r="Y22" s="86"/>
      <c r="Z22" s="85"/>
      <c r="AA22" s="85"/>
      <c r="AB22" s="85"/>
      <c r="AC22" s="86"/>
      <c r="AD22" s="85"/>
      <c r="AE22" s="89"/>
      <c r="AF22" s="91"/>
      <c r="AG22" s="92"/>
      <c r="AH22" s="92"/>
      <c r="AI22" s="92"/>
      <c r="AJ22" s="92"/>
      <c r="AK22" s="92"/>
      <c r="AL22" s="92"/>
      <c r="AM22" s="92"/>
      <c r="AN22" s="95" t="str">
        <f t="shared" ref="AN22" si="7">+IF($AF22="","",ROUNDDOWN($AF22*$Y22,0))</f>
        <v/>
      </c>
      <c r="AO22" s="96"/>
      <c r="AP22" s="96"/>
      <c r="AQ22" s="96"/>
      <c r="AR22" s="96"/>
      <c r="AS22" s="96"/>
      <c r="AT22" s="96"/>
      <c r="AU22" s="96"/>
      <c r="AV22" s="96"/>
      <c r="AW22" s="96"/>
      <c r="AX22" s="97"/>
      <c r="AY22" s="101"/>
      <c r="AZ22" s="102"/>
      <c r="BA22" s="103"/>
      <c r="BB22" s="106" t="str">
        <f t="shared" ref="BB22" si="8">IFERROR(IF($AF22="","",ROUNDDOWN($AN22*INDEX($CV$4:$CV$8,MATCH($AY22,$CU$4:$CU$8,0)),0)),"")</f>
        <v/>
      </c>
      <c r="BC22" s="107"/>
      <c r="BD22" s="107"/>
      <c r="BE22" s="107"/>
      <c r="BF22" s="107"/>
      <c r="BG22" s="107"/>
      <c r="BH22" s="107"/>
      <c r="BI22" s="107"/>
      <c r="BJ22" s="108"/>
      <c r="BK22" s="177" t="str">
        <f t="shared" ref="BK22" si="9">IFERROR(IF($AF22="","",$AN22+$BB22),"")</f>
        <v/>
      </c>
      <c r="BL22" s="177"/>
      <c r="BM22" s="177"/>
      <c r="BN22" s="177"/>
      <c r="BO22" s="177"/>
      <c r="BP22" s="177"/>
      <c r="BQ22" s="177"/>
      <c r="BR22" s="177"/>
      <c r="BS22" s="177"/>
      <c r="BT22" s="178"/>
      <c r="BU22" s="187" t="s">
        <v>16</v>
      </c>
      <c r="BV22" s="188"/>
      <c r="BW22" s="191"/>
      <c r="BX22" s="191"/>
      <c r="BY22" s="191"/>
      <c r="BZ22" s="191"/>
      <c r="CA22" s="191"/>
      <c r="CB22" s="191"/>
      <c r="CC22" s="191"/>
      <c r="CD22" s="191"/>
      <c r="CE22" s="191"/>
      <c r="CF22" s="191"/>
      <c r="CG22" s="191"/>
      <c r="CH22" s="191"/>
      <c r="CI22" s="191"/>
      <c r="CJ22" s="191"/>
      <c r="CK22" s="191"/>
      <c r="CL22" s="191"/>
      <c r="CM22" s="191"/>
      <c r="CN22" s="191"/>
      <c r="CO22" s="191"/>
      <c r="CP22" s="191"/>
      <c r="CQ22" s="192"/>
      <c r="CR22" s="1"/>
    </row>
    <row r="23" spans="1:100" ht="12" customHeight="1">
      <c r="A23" s="1"/>
      <c r="B23" s="114"/>
      <c r="C23" s="115"/>
      <c r="D23" s="84"/>
      <c r="E23" s="85"/>
      <c r="F23" s="85"/>
      <c r="G23" s="85"/>
      <c r="H23" s="85"/>
      <c r="I23" s="85"/>
      <c r="J23" s="85"/>
      <c r="K23" s="85"/>
      <c r="L23" s="85"/>
      <c r="M23" s="85"/>
      <c r="N23" s="85"/>
      <c r="O23" s="85"/>
      <c r="P23" s="85"/>
      <c r="Q23" s="85"/>
      <c r="R23" s="85"/>
      <c r="S23" s="85"/>
      <c r="T23" s="85"/>
      <c r="U23" s="85"/>
      <c r="V23" s="85"/>
      <c r="W23" s="85"/>
      <c r="X23" s="85"/>
      <c r="Y23" s="87"/>
      <c r="Z23" s="88"/>
      <c r="AA23" s="88"/>
      <c r="AB23" s="88"/>
      <c r="AC23" s="87"/>
      <c r="AD23" s="88"/>
      <c r="AE23" s="90"/>
      <c r="AF23" s="93"/>
      <c r="AG23" s="94"/>
      <c r="AH23" s="94"/>
      <c r="AI23" s="94"/>
      <c r="AJ23" s="94"/>
      <c r="AK23" s="94"/>
      <c r="AL23" s="94"/>
      <c r="AM23" s="94"/>
      <c r="AN23" s="98"/>
      <c r="AO23" s="99"/>
      <c r="AP23" s="99"/>
      <c r="AQ23" s="99"/>
      <c r="AR23" s="99"/>
      <c r="AS23" s="99"/>
      <c r="AT23" s="99"/>
      <c r="AU23" s="99"/>
      <c r="AV23" s="99"/>
      <c r="AW23" s="99"/>
      <c r="AX23" s="100"/>
      <c r="AY23" s="104"/>
      <c r="AZ23" s="104"/>
      <c r="BA23" s="105"/>
      <c r="BB23" s="109"/>
      <c r="BC23" s="110"/>
      <c r="BD23" s="110"/>
      <c r="BE23" s="110"/>
      <c r="BF23" s="110"/>
      <c r="BG23" s="110"/>
      <c r="BH23" s="110"/>
      <c r="BI23" s="110"/>
      <c r="BJ23" s="111"/>
      <c r="BK23" s="107"/>
      <c r="BL23" s="107"/>
      <c r="BM23" s="107"/>
      <c r="BN23" s="107"/>
      <c r="BO23" s="107"/>
      <c r="BP23" s="107"/>
      <c r="BQ23" s="107"/>
      <c r="BR23" s="107"/>
      <c r="BS23" s="107"/>
      <c r="BT23" s="179"/>
      <c r="BU23" s="187"/>
      <c r="BV23" s="188"/>
      <c r="BW23" s="191"/>
      <c r="BX23" s="191"/>
      <c r="BY23" s="191"/>
      <c r="BZ23" s="191"/>
      <c r="CA23" s="191"/>
      <c r="CB23" s="191"/>
      <c r="CC23" s="191"/>
      <c r="CD23" s="191"/>
      <c r="CE23" s="191"/>
      <c r="CF23" s="191"/>
      <c r="CG23" s="191"/>
      <c r="CH23" s="191"/>
      <c r="CI23" s="191"/>
      <c r="CJ23" s="191"/>
      <c r="CK23" s="191"/>
      <c r="CL23" s="191"/>
      <c r="CM23" s="191"/>
      <c r="CN23" s="191"/>
      <c r="CO23" s="191"/>
      <c r="CP23" s="191"/>
      <c r="CQ23" s="192"/>
      <c r="CR23" s="1"/>
    </row>
    <row r="24" spans="1:100" ht="12" customHeight="1">
      <c r="A24" s="1"/>
      <c r="B24" s="114"/>
      <c r="C24" s="115"/>
      <c r="D24" s="82"/>
      <c r="E24" s="83"/>
      <c r="F24" s="83"/>
      <c r="G24" s="83"/>
      <c r="H24" s="83"/>
      <c r="I24" s="83"/>
      <c r="J24" s="83"/>
      <c r="K24" s="83"/>
      <c r="L24" s="83"/>
      <c r="M24" s="83"/>
      <c r="N24" s="83"/>
      <c r="O24" s="83"/>
      <c r="P24" s="83"/>
      <c r="Q24" s="83"/>
      <c r="R24" s="83"/>
      <c r="S24" s="83"/>
      <c r="T24" s="83"/>
      <c r="U24" s="83"/>
      <c r="V24" s="83"/>
      <c r="W24" s="83"/>
      <c r="X24" s="83"/>
      <c r="Y24" s="86"/>
      <c r="Z24" s="85"/>
      <c r="AA24" s="85"/>
      <c r="AB24" s="85"/>
      <c r="AC24" s="86"/>
      <c r="AD24" s="85"/>
      <c r="AE24" s="89"/>
      <c r="AF24" s="91"/>
      <c r="AG24" s="92"/>
      <c r="AH24" s="92"/>
      <c r="AI24" s="92"/>
      <c r="AJ24" s="92"/>
      <c r="AK24" s="92"/>
      <c r="AL24" s="92"/>
      <c r="AM24" s="92"/>
      <c r="AN24" s="95" t="str">
        <f t="shared" ref="AN24" si="10">+IF($AF24="","",ROUNDDOWN($AF24*$Y24,0))</f>
        <v/>
      </c>
      <c r="AO24" s="96"/>
      <c r="AP24" s="96"/>
      <c r="AQ24" s="96"/>
      <c r="AR24" s="96"/>
      <c r="AS24" s="96"/>
      <c r="AT24" s="96"/>
      <c r="AU24" s="96"/>
      <c r="AV24" s="96"/>
      <c r="AW24" s="96"/>
      <c r="AX24" s="97"/>
      <c r="AY24" s="101"/>
      <c r="AZ24" s="102"/>
      <c r="BA24" s="103"/>
      <c r="BB24" s="106" t="str">
        <f t="shared" ref="BB24" si="11">IFERROR(IF($AF24="","",ROUNDDOWN($AN24*INDEX($CV$4:$CV$8,MATCH($AY24,$CU$4:$CU$8,0)),0)),"")</f>
        <v/>
      </c>
      <c r="BC24" s="107"/>
      <c r="BD24" s="107"/>
      <c r="BE24" s="107"/>
      <c r="BF24" s="107"/>
      <c r="BG24" s="107"/>
      <c r="BH24" s="107"/>
      <c r="BI24" s="107"/>
      <c r="BJ24" s="108"/>
      <c r="BK24" s="177" t="str">
        <f t="shared" ref="BK24" si="12">IFERROR(IF($AF24="","",$AN24+$BB24),"")</f>
        <v/>
      </c>
      <c r="BL24" s="177"/>
      <c r="BM24" s="177"/>
      <c r="BN24" s="177"/>
      <c r="BO24" s="177"/>
      <c r="BP24" s="177"/>
      <c r="BQ24" s="177"/>
      <c r="BR24" s="177"/>
      <c r="BS24" s="177"/>
      <c r="BT24" s="178"/>
      <c r="BU24" s="187"/>
      <c r="BV24" s="188"/>
      <c r="BW24" s="191"/>
      <c r="BX24" s="191"/>
      <c r="BY24" s="191"/>
      <c r="BZ24" s="191"/>
      <c r="CA24" s="191"/>
      <c r="CB24" s="191"/>
      <c r="CC24" s="191"/>
      <c r="CD24" s="191"/>
      <c r="CE24" s="191"/>
      <c r="CF24" s="191"/>
      <c r="CG24" s="191"/>
      <c r="CH24" s="191"/>
      <c r="CI24" s="191"/>
      <c r="CJ24" s="191"/>
      <c r="CK24" s="191"/>
      <c r="CL24" s="191"/>
      <c r="CM24" s="191"/>
      <c r="CN24" s="191"/>
      <c r="CO24" s="191"/>
      <c r="CP24" s="191"/>
      <c r="CQ24" s="192"/>
      <c r="CR24" s="1"/>
    </row>
    <row r="25" spans="1:100" ht="12" customHeight="1">
      <c r="A25" s="1"/>
      <c r="B25" s="114"/>
      <c r="C25" s="115"/>
      <c r="D25" s="84"/>
      <c r="E25" s="85"/>
      <c r="F25" s="85"/>
      <c r="G25" s="85"/>
      <c r="H25" s="85"/>
      <c r="I25" s="85"/>
      <c r="J25" s="85"/>
      <c r="K25" s="85"/>
      <c r="L25" s="85"/>
      <c r="M25" s="85"/>
      <c r="N25" s="85"/>
      <c r="O25" s="85"/>
      <c r="P25" s="85"/>
      <c r="Q25" s="85"/>
      <c r="R25" s="85"/>
      <c r="S25" s="85"/>
      <c r="T25" s="85"/>
      <c r="U25" s="85"/>
      <c r="V25" s="85"/>
      <c r="W25" s="85"/>
      <c r="X25" s="85"/>
      <c r="Y25" s="87"/>
      <c r="Z25" s="88"/>
      <c r="AA25" s="88"/>
      <c r="AB25" s="88"/>
      <c r="AC25" s="87"/>
      <c r="AD25" s="88"/>
      <c r="AE25" s="90"/>
      <c r="AF25" s="93"/>
      <c r="AG25" s="94"/>
      <c r="AH25" s="94"/>
      <c r="AI25" s="94"/>
      <c r="AJ25" s="94"/>
      <c r="AK25" s="94"/>
      <c r="AL25" s="94"/>
      <c r="AM25" s="94"/>
      <c r="AN25" s="98"/>
      <c r="AO25" s="99"/>
      <c r="AP25" s="99"/>
      <c r="AQ25" s="99"/>
      <c r="AR25" s="99"/>
      <c r="AS25" s="99"/>
      <c r="AT25" s="99"/>
      <c r="AU25" s="99"/>
      <c r="AV25" s="99"/>
      <c r="AW25" s="99"/>
      <c r="AX25" s="100"/>
      <c r="AY25" s="104"/>
      <c r="AZ25" s="104"/>
      <c r="BA25" s="105"/>
      <c r="BB25" s="109"/>
      <c r="BC25" s="110"/>
      <c r="BD25" s="110"/>
      <c r="BE25" s="110"/>
      <c r="BF25" s="110"/>
      <c r="BG25" s="110"/>
      <c r="BH25" s="110"/>
      <c r="BI25" s="110"/>
      <c r="BJ25" s="111"/>
      <c r="BK25" s="107"/>
      <c r="BL25" s="107"/>
      <c r="BM25" s="107"/>
      <c r="BN25" s="107"/>
      <c r="BO25" s="107"/>
      <c r="BP25" s="107"/>
      <c r="BQ25" s="107"/>
      <c r="BR25" s="107"/>
      <c r="BS25" s="107"/>
      <c r="BT25" s="179"/>
      <c r="BU25" s="189"/>
      <c r="BV25" s="190"/>
      <c r="BW25" s="193"/>
      <c r="BX25" s="193"/>
      <c r="BY25" s="193"/>
      <c r="BZ25" s="193"/>
      <c r="CA25" s="193"/>
      <c r="CB25" s="193"/>
      <c r="CC25" s="193"/>
      <c r="CD25" s="193"/>
      <c r="CE25" s="193"/>
      <c r="CF25" s="193"/>
      <c r="CG25" s="193"/>
      <c r="CH25" s="193"/>
      <c r="CI25" s="193"/>
      <c r="CJ25" s="193"/>
      <c r="CK25" s="193"/>
      <c r="CL25" s="193"/>
      <c r="CM25" s="193"/>
      <c r="CN25" s="193"/>
      <c r="CO25" s="193"/>
      <c r="CP25" s="193"/>
      <c r="CQ25" s="194"/>
      <c r="CR25" s="1"/>
    </row>
    <row r="26" spans="1:100" ht="12" customHeight="1">
      <c r="A26" s="1"/>
      <c r="B26" s="114"/>
      <c r="C26" s="115"/>
      <c r="D26" s="82"/>
      <c r="E26" s="83"/>
      <c r="F26" s="83"/>
      <c r="G26" s="83"/>
      <c r="H26" s="83"/>
      <c r="I26" s="83"/>
      <c r="J26" s="83"/>
      <c r="K26" s="83"/>
      <c r="L26" s="83"/>
      <c r="M26" s="83"/>
      <c r="N26" s="83"/>
      <c r="O26" s="83"/>
      <c r="P26" s="83"/>
      <c r="Q26" s="83"/>
      <c r="R26" s="83"/>
      <c r="S26" s="83"/>
      <c r="T26" s="83"/>
      <c r="U26" s="83"/>
      <c r="V26" s="83"/>
      <c r="W26" s="83"/>
      <c r="X26" s="83"/>
      <c r="Y26" s="86"/>
      <c r="Z26" s="85"/>
      <c r="AA26" s="85"/>
      <c r="AB26" s="85"/>
      <c r="AC26" s="86"/>
      <c r="AD26" s="85"/>
      <c r="AE26" s="89"/>
      <c r="AF26" s="91"/>
      <c r="AG26" s="92"/>
      <c r="AH26" s="92"/>
      <c r="AI26" s="92"/>
      <c r="AJ26" s="92"/>
      <c r="AK26" s="92"/>
      <c r="AL26" s="92"/>
      <c r="AM26" s="92"/>
      <c r="AN26" s="95" t="str">
        <f t="shared" ref="AN26" si="13">+IF($AF26="","",ROUNDDOWN($AF26*$Y26,0))</f>
        <v/>
      </c>
      <c r="AO26" s="96"/>
      <c r="AP26" s="96"/>
      <c r="AQ26" s="96"/>
      <c r="AR26" s="96"/>
      <c r="AS26" s="96"/>
      <c r="AT26" s="96"/>
      <c r="AU26" s="96"/>
      <c r="AV26" s="96"/>
      <c r="AW26" s="96"/>
      <c r="AX26" s="97"/>
      <c r="AY26" s="101"/>
      <c r="AZ26" s="102"/>
      <c r="BA26" s="103"/>
      <c r="BB26" s="106" t="str">
        <f t="shared" ref="BB26" si="14">IFERROR(IF($AF26="","",ROUNDDOWN($AN26*INDEX($CV$4:$CV$8,MATCH($AY26,$CU$4:$CU$8,0)),0)),"")</f>
        <v/>
      </c>
      <c r="BC26" s="107"/>
      <c r="BD26" s="107"/>
      <c r="BE26" s="107"/>
      <c r="BF26" s="107"/>
      <c r="BG26" s="107"/>
      <c r="BH26" s="107"/>
      <c r="BI26" s="107"/>
      <c r="BJ26" s="108"/>
      <c r="BK26" s="177" t="str">
        <f t="shared" ref="BK26" si="15">IFERROR(IF($AF26="","",$AN26+$BB26),"")</f>
        <v/>
      </c>
      <c r="BL26" s="177"/>
      <c r="BM26" s="177"/>
      <c r="BN26" s="177"/>
      <c r="BO26" s="177"/>
      <c r="BP26" s="177"/>
      <c r="BQ26" s="177"/>
      <c r="BR26" s="177"/>
      <c r="BS26" s="177"/>
      <c r="BT26" s="178"/>
      <c r="BU26" s="183" t="s">
        <v>2</v>
      </c>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1"/>
      <c r="CR26" s="1"/>
    </row>
    <row r="27" spans="1:100" ht="12" customHeight="1">
      <c r="A27" s="1"/>
      <c r="B27" s="114"/>
      <c r="C27" s="115"/>
      <c r="D27" s="84"/>
      <c r="E27" s="85"/>
      <c r="F27" s="85"/>
      <c r="G27" s="85"/>
      <c r="H27" s="85"/>
      <c r="I27" s="85"/>
      <c r="J27" s="85"/>
      <c r="K27" s="85"/>
      <c r="L27" s="85"/>
      <c r="M27" s="85"/>
      <c r="N27" s="85"/>
      <c r="O27" s="85"/>
      <c r="P27" s="85"/>
      <c r="Q27" s="85"/>
      <c r="R27" s="85"/>
      <c r="S27" s="85"/>
      <c r="T27" s="85"/>
      <c r="U27" s="85"/>
      <c r="V27" s="85"/>
      <c r="W27" s="85"/>
      <c r="X27" s="85"/>
      <c r="Y27" s="87"/>
      <c r="Z27" s="88"/>
      <c r="AA27" s="88"/>
      <c r="AB27" s="88"/>
      <c r="AC27" s="87"/>
      <c r="AD27" s="88"/>
      <c r="AE27" s="90"/>
      <c r="AF27" s="93"/>
      <c r="AG27" s="94"/>
      <c r="AH27" s="94"/>
      <c r="AI27" s="94"/>
      <c r="AJ27" s="94"/>
      <c r="AK27" s="94"/>
      <c r="AL27" s="94"/>
      <c r="AM27" s="94"/>
      <c r="AN27" s="98"/>
      <c r="AO27" s="99"/>
      <c r="AP27" s="99"/>
      <c r="AQ27" s="99"/>
      <c r="AR27" s="99"/>
      <c r="AS27" s="99"/>
      <c r="AT27" s="99"/>
      <c r="AU27" s="99"/>
      <c r="AV27" s="99"/>
      <c r="AW27" s="99"/>
      <c r="AX27" s="100"/>
      <c r="AY27" s="104"/>
      <c r="AZ27" s="104"/>
      <c r="BA27" s="105"/>
      <c r="BB27" s="109"/>
      <c r="BC27" s="110"/>
      <c r="BD27" s="110"/>
      <c r="BE27" s="110"/>
      <c r="BF27" s="110"/>
      <c r="BG27" s="110"/>
      <c r="BH27" s="110"/>
      <c r="BI27" s="110"/>
      <c r="BJ27" s="111"/>
      <c r="BK27" s="107"/>
      <c r="BL27" s="107"/>
      <c r="BM27" s="107"/>
      <c r="BN27" s="107"/>
      <c r="BO27" s="107"/>
      <c r="BP27" s="107"/>
      <c r="BQ27" s="107"/>
      <c r="BR27" s="107"/>
      <c r="BS27" s="107"/>
      <c r="BT27" s="179"/>
      <c r="BU27" s="183"/>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1"/>
      <c r="CR27" s="1"/>
    </row>
    <row r="28" spans="1:100" ht="12" customHeight="1">
      <c r="A28" s="1"/>
      <c r="B28" s="114"/>
      <c r="C28" s="115"/>
      <c r="D28" s="82"/>
      <c r="E28" s="83"/>
      <c r="F28" s="83"/>
      <c r="G28" s="83"/>
      <c r="H28" s="83"/>
      <c r="I28" s="83"/>
      <c r="J28" s="83"/>
      <c r="K28" s="83"/>
      <c r="L28" s="83"/>
      <c r="M28" s="83"/>
      <c r="N28" s="83"/>
      <c r="O28" s="83"/>
      <c r="P28" s="83"/>
      <c r="Q28" s="83"/>
      <c r="R28" s="83"/>
      <c r="S28" s="83"/>
      <c r="T28" s="83"/>
      <c r="U28" s="83"/>
      <c r="V28" s="83"/>
      <c r="W28" s="83"/>
      <c r="X28" s="83"/>
      <c r="Y28" s="86"/>
      <c r="Z28" s="85"/>
      <c r="AA28" s="85"/>
      <c r="AB28" s="85"/>
      <c r="AC28" s="86"/>
      <c r="AD28" s="85"/>
      <c r="AE28" s="89"/>
      <c r="AF28" s="91"/>
      <c r="AG28" s="92"/>
      <c r="AH28" s="92"/>
      <c r="AI28" s="92"/>
      <c r="AJ28" s="92"/>
      <c r="AK28" s="92"/>
      <c r="AL28" s="92"/>
      <c r="AM28" s="92"/>
      <c r="AN28" s="95" t="str">
        <f>+IF($AF28="","",ROUNDDOWN($AF28*$Y28,0))</f>
        <v/>
      </c>
      <c r="AO28" s="96"/>
      <c r="AP28" s="96"/>
      <c r="AQ28" s="96"/>
      <c r="AR28" s="96"/>
      <c r="AS28" s="96"/>
      <c r="AT28" s="96"/>
      <c r="AU28" s="96"/>
      <c r="AV28" s="96"/>
      <c r="AW28" s="96"/>
      <c r="AX28" s="97"/>
      <c r="AY28" s="101"/>
      <c r="AZ28" s="102"/>
      <c r="BA28" s="103"/>
      <c r="BB28" s="106" t="str">
        <f t="shared" ref="BB28" si="16">IFERROR(IF($AF28="","",ROUNDDOWN($AN28*INDEX($CV$4:$CV$8,MATCH($AY28,$CU$4:$CU$8,0)),0)),"")</f>
        <v/>
      </c>
      <c r="BC28" s="107"/>
      <c r="BD28" s="107"/>
      <c r="BE28" s="107"/>
      <c r="BF28" s="107"/>
      <c r="BG28" s="107"/>
      <c r="BH28" s="107"/>
      <c r="BI28" s="107"/>
      <c r="BJ28" s="108"/>
      <c r="BK28" s="177" t="str">
        <f t="shared" ref="BK28" si="17">IFERROR(IF($AF28="","",$AN28+$BB28),"")</f>
        <v/>
      </c>
      <c r="BL28" s="177"/>
      <c r="BM28" s="177"/>
      <c r="BN28" s="177"/>
      <c r="BO28" s="177"/>
      <c r="BP28" s="177"/>
      <c r="BQ28" s="177"/>
      <c r="BR28" s="177"/>
      <c r="BS28" s="177"/>
      <c r="BT28" s="178"/>
      <c r="BU28" s="184"/>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6"/>
      <c r="CR28" s="1"/>
    </row>
    <row r="29" spans="1:100" ht="12" customHeight="1">
      <c r="A29" s="1"/>
      <c r="B29" s="114"/>
      <c r="C29" s="115"/>
      <c r="D29" s="84"/>
      <c r="E29" s="85"/>
      <c r="F29" s="85"/>
      <c r="G29" s="85"/>
      <c r="H29" s="85"/>
      <c r="I29" s="85"/>
      <c r="J29" s="85"/>
      <c r="K29" s="85"/>
      <c r="L29" s="85"/>
      <c r="M29" s="85"/>
      <c r="N29" s="85"/>
      <c r="O29" s="85"/>
      <c r="P29" s="85"/>
      <c r="Q29" s="85"/>
      <c r="R29" s="85"/>
      <c r="S29" s="85"/>
      <c r="T29" s="85"/>
      <c r="U29" s="85"/>
      <c r="V29" s="85"/>
      <c r="W29" s="85"/>
      <c r="X29" s="85"/>
      <c r="Y29" s="87"/>
      <c r="Z29" s="88"/>
      <c r="AA29" s="88"/>
      <c r="AB29" s="88"/>
      <c r="AC29" s="87"/>
      <c r="AD29" s="88"/>
      <c r="AE29" s="90"/>
      <c r="AF29" s="93"/>
      <c r="AG29" s="94"/>
      <c r="AH29" s="94"/>
      <c r="AI29" s="94"/>
      <c r="AJ29" s="94"/>
      <c r="AK29" s="94"/>
      <c r="AL29" s="94"/>
      <c r="AM29" s="94"/>
      <c r="AN29" s="98"/>
      <c r="AO29" s="99"/>
      <c r="AP29" s="99"/>
      <c r="AQ29" s="99"/>
      <c r="AR29" s="99"/>
      <c r="AS29" s="99"/>
      <c r="AT29" s="99"/>
      <c r="AU29" s="99"/>
      <c r="AV29" s="99"/>
      <c r="AW29" s="99"/>
      <c r="AX29" s="100"/>
      <c r="AY29" s="104"/>
      <c r="AZ29" s="104"/>
      <c r="BA29" s="105"/>
      <c r="BB29" s="109"/>
      <c r="BC29" s="110"/>
      <c r="BD29" s="110"/>
      <c r="BE29" s="110"/>
      <c r="BF29" s="110"/>
      <c r="BG29" s="110"/>
      <c r="BH29" s="110"/>
      <c r="BI29" s="110"/>
      <c r="BJ29" s="111"/>
      <c r="BK29" s="107"/>
      <c r="BL29" s="107"/>
      <c r="BM29" s="107"/>
      <c r="BN29" s="107"/>
      <c r="BO29" s="107"/>
      <c r="BP29" s="107"/>
      <c r="BQ29" s="107"/>
      <c r="BR29" s="107"/>
      <c r="BS29" s="107"/>
      <c r="BT29" s="179"/>
      <c r="BU29" s="184"/>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6"/>
      <c r="CR29" s="1"/>
    </row>
    <row r="30" spans="1:100" ht="12" customHeight="1">
      <c r="A30" s="1"/>
      <c r="B30" s="114"/>
      <c r="C30" s="115"/>
      <c r="D30" s="82"/>
      <c r="E30" s="83"/>
      <c r="F30" s="83"/>
      <c r="G30" s="83"/>
      <c r="H30" s="83"/>
      <c r="I30" s="83"/>
      <c r="J30" s="83"/>
      <c r="K30" s="83"/>
      <c r="L30" s="83"/>
      <c r="M30" s="83"/>
      <c r="N30" s="83"/>
      <c r="O30" s="83"/>
      <c r="P30" s="83"/>
      <c r="Q30" s="83"/>
      <c r="R30" s="83"/>
      <c r="S30" s="83"/>
      <c r="T30" s="83"/>
      <c r="U30" s="83"/>
      <c r="V30" s="83"/>
      <c r="W30" s="83"/>
      <c r="X30" s="83"/>
      <c r="Y30" s="86"/>
      <c r="Z30" s="85"/>
      <c r="AA30" s="85"/>
      <c r="AB30" s="85"/>
      <c r="AC30" s="86"/>
      <c r="AD30" s="85"/>
      <c r="AE30" s="89"/>
      <c r="AF30" s="91"/>
      <c r="AG30" s="92"/>
      <c r="AH30" s="92"/>
      <c r="AI30" s="92"/>
      <c r="AJ30" s="92"/>
      <c r="AK30" s="92"/>
      <c r="AL30" s="92"/>
      <c r="AM30" s="92"/>
      <c r="AN30" s="95" t="str">
        <f t="shared" ref="AN30" si="18">+IF($AF30="","",ROUNDDOWN($AF30*$Y30,0))</f>
        <v/>
      </c>
      <c r="AO30" s="96"/>
      <c r="AP30" s="96"/>
      <c r="AQ30" s="96"/>
      <c r="AR30" s="96"/>
      <c r="AS30" s="96"/>
      <c r="AT30" s="96"/>
      <c r="AU30" s="96"/>
      <c r="AV30" s="96"/>
      <c r="AW30" s="96"/>
      <c r="AX30" s="97"/>
      <c r="AY30" s="101"/>
      <c r="AZ30" s="102"/>
      <c r="BA30" s="103"/>
      <c r="BB30" s="106" t="str">
        <f t="shared" ref="BB30" si="19">IFERROR(IF($AF30="","",ROUNDDOWN($AN30*INDEX($CV$4:$CV$8,MATCH($AY30,$CU$4:$CU$8,0)),0)),"")</f>
        <v/>
      </c>
      <c r="BC30" s="107"/>
      <c r="BD30" s="107"/>
      <c r="BE30" s="107"/>
      <c r="BF30" s="107"/>
      <c r="BG30" s="107"/>
      <c r="BH30" s="107"/>
      <c r="BI30" s="107"/>
      <c r="BJ30" s="108"/>
      <c r="BK30" s="177" t="str">
        <f t="shared" ref="BK30" si="20">IFERROR(IF($AF30="","",$AN30+$BB30),"")</f>
        <v/>
      </c>
      <c r="BL30" s="177"/>
      <c r="BM30" s="177"/>
      <c r="BN30" s="177"/>
      <c r="BO30" s="177"/>
      <c r="BP30" s="177"/>
      <c r="BQ30" s="177"/>
      <c r="BR30" s="177"/>
      <c r="BS30" s="177"/>
      <c r="BT30" s="178"/>
      <c r="BU30" s="184"/>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6"/>
      <c r="CR30" s="1"/>
    </row>
    <row r="31" spans="1:100" ht="12" customHeight="1">
      <c r="A31" s="1"/>
      <c r="B31" s="114"/>
      <c r="C31" s="115"/>
      <c r="D31" s="84"/>
      <c r="E31" s="85"/>
      <c r="F31" s="85"/>
      <c r="G31" s="85"/>
      <c r="H31" s="85"/>
      <c r="I31" s="85"/>
      <c r="J31" s="85"/>
      <c r="K31" s="85"/>
      <c r="L31" s="85"/>
      <c r="M31" s="85"/>
      <c r="N31" s="85"/>
      <c r="O31" s="85"/>
      <c r="P31" s="85"/>
      <c r="Q31" s="85"/>
      <c r="R31" s="85"/>
      <c r="S31" s="85"/>
      <c r="T31" s="85"/>
      <c r="U31" s="85"/>
      <c r="V31" s="85"/>
      <c r="W31" s="85"/>
      <c r="X31" s="85"/>
      <c r="Y31" s="87"/>
      <c r="Z31" s="88"/>
      <c r="AA31" s="88"/>
      <c r="AB31" s="88"/>
      <c r="AC31" s="87"/>
      <c r="AD31" s="88"/>
      <c r="AE31" s="90"/>
      <c r="AF31" s="93"/>
      <c r="AG31" s="94"/>
      <c r="AH31" s="94"/>
      <c r="AI31" s="94"/>
      <c r="AJ31" s="94"/>
      <c r="AK31" s="94"/>
      <c r="AL31" s="94"/>
      <c r="AM31" s="94"/>
      <c r="AN31" s="98"/>
      <c r="AO31" s="99"/>
      <c r="AP31" s="99"/>
      <c r="AQ31" s="99"/>
      <c r="AR31" s="99"/>
      <c r="AS31" s="99"/>
      <c r="AT31" s="99"/>
      <c r="AU31" s="99"/>
      <c r="AV31" s="99"/>
      <c r="AW31" s="99"/>
      <c r="AX31" s="100"/>
      <c r="AY31" s="104"/>
      <c r="AZ31" s="104"/>
      <c r="BA31" s="105"/>
      <c r="BB31" s="109"/>
      <c r="BC31" s="110"/>
      <c r="BD31" s="110"/>
      <c r="BE31" s="110"/>
      <c r="BF31" s="110"/>
      <c r="BG31" s="110"/>
      <c r="BH31" s="110"/>
      <c r="BI31" s="110"/>
      <c r="BJ31" s="111"/>
      <c r="BK31" s="107"/>
      <c r="BL31" s="107"/>
      <c r="BM31" s="107"/>
      <c r="BN31" s="107"/>
      <c r="BO31" s="107"/>
      <c r="BP31" s="107"/>
      <c r="BQ31" s="107"/>
      <c r="BR31" s="107"/>
      <c r="BS31" s="107"/>
      <c r="BT31" s="179"/>
      <c r="BU31" s="184"/>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6"/>
      <c r="CR31" s="1"/>
    </row>
    <row r="32" spans="1:100" ht="12" customHeight="1">
      <c r="A32" s="1"/>
      <c r="B32" s="114"/>
      <c r="C32" s="115"/>
      <c r="D32" s="82"/>
      <c r="E32" s="83"/>
      <c r="F32" s="83"/>
      <c r="G32" s="83"/>
      <c r="H32" s="83"/>
      <c r="I32" s="83"/>
      <c r="J32" s="83"/>
      <c r="K32" s="83"/>
      <c r="L32" s="83"/>
      <c r="M32" s="83"/>
      <c r="N32" s="83"/>
      <c r="O32" s="83"/>
      <c r="P32" s="83"/>
      <c r="Q32" s="83"/>
      <c r="R32" s="83"/>
      <c r="S32" s="83"/>
      <c r="T32" s="83"/>
      <c r="U32" s="83"/>
      <c r="V32" s="83"/>
      <c r="W32" s="83"/>
      <c r="X32" s="83"/>
      <c r="Y32" s="86"/>
      <c r="Z32" s="85"/>
      <c r="AA32" s="85"/>
      <c r="AB32" s="85"/>
      <c r="AC32" s="86"/>
      <c r="AD32" s="85"/>
      <c r="AE32" s="89"/>
      <c r="AF32" s="91"/>
      <c r="AG32" s="92"/>
      <c r="AH32" s="92"/>
      <c r="AI32" s="92"/>
      <c r="AJ32" s="92"/>
      <c r="AK32" s="92"/>
      <c r="AL32" s="92"/>
      <c r="AM32" s="92"/>
      <c r="AN32" s="95" t="str">
        <f t="shared" ref="AN32" si="21">+IF($AF32="","",ROUNDDOWN($AF32*$Y32,0))</f>
        <v/>
      </c>
      <c r="AO32" s="96"/>
      <c r="AP32" s="96"/>
      <c r="AQ32" s="96"/>
      <c r="AR32" s="96"/>
      <c r="AS32" s="96"/>
      <c r="AT32" s="96"/>
      <c r="AU32" s="96"/>
      <c r="AV32" s="96"/>
      <c r="AW32" s="96"/>
      <c r="AX32" s="97"/>
      <c r="AY32" s="101"/>
      <c r="AZ32" s="102"/>
      <c r="BA32" s="103"/>
      <c r="BB32" s="106" t="str">
        <f t="shared" ref="BB32" si="22">IFERROR(IF($AF32="","",ROUNDDOWN($AN32*INDEX($CV$4:$CV$8,MATCH($AY32,$CU$4:$CU$8,0)),0)),"")</f>
        <v/>
      </c>
      <c r="BC32" s="107"/>
      <c r="BD32" s="107"/>
      <c r="BE32" s="107"/>
      <c r="BF32" s="107"/>
      <c r="BG32" s="107"/>
      <c r="BH32" s="107"/>
      <c r="BI32" s="107"/>
      <c r="BJ32" s="108"/>
      <c r="BK32" s="177" t="str">
        <f t="shared" ref="BK32" si="23">IFERROR(IF($AF32="","",$AN32+$BB32),"")</f>
        <v/>
      </c>
      <c r="BL32" s="177"/>
      <c r="BM32" s="177"/>
      <c r="BN32" s="177"/>
      <c r="BO32" s="177"/>
      <c r="BP32" s="177"/>
      <c r="BQ32" s="177"/>
      <c r="BR32" s="177"/>
      <c r="BS32" s="177"/>
      <c r="BT32" s="178"/>
      <c r="BU32" s="79" t="s">
        <v>8</v>
      </c>
      <c r="BV32" s="80"/>
      <c r="BW32" s="80"/>
      <c r="BX32" s="80"/>
      <c r="BY32" s="80"/>
      <c r="BZ32" s="80"/>
      <c r="CA32" s="80"/>
      <c r="CB32" s="80"/>
      <c r="CC32" s="80"/>
      <c r="CD32" s="80"/>
      <c r="CE32" s="80"/>
      <c r="CF32" s="80"/>
      <c r="CG32" s="80"/>
      <c r="CH32" s="80"/>
      <c r="CI32" s="80"/>
      <c r="CJ32" s="80"/>
      <c r="CK32" s="80"/>
      <c r="CL32" s="80"/>
      <c r="CM32" s="80"/>
      <c r="CN32" s="80"/>
      <c r="CO32" s="80"/>
      <c r="CP32" s="80"/>
      <c r="CQ32" s="81"/>
      <c r="CR32" s="1"/>
    </row>
    <row r="33" spans="1:96" ht="12" customHeight="1">
      <c r="A33" s="1"/>
      <c r="B33" s="114"/>
      <c r="C33" s="115"/>
      <c r="D33" s="84"/>
      <c r="E33" s="85"/>
      <c r="F33" s="85"/>
      <c r="G33" s="85"/>
      <c r="H33" s="85"/>
      <c r="I33" s="85"/>
      <c r="J33" s="85"/>
      <c r="K33" s="85"/>
      <c r="L33" s="85"/>
      <c r="M33" s="85"/>
      <c r="N33" s="85"/>
      <c r="O33" s="85"/>
      <c r="P33" s="85"/>
      <c r="Q33" s="85"/>
      <c r="R33" s="85"/>
      <c r="S33" s="85"/>
      <c r="T33" s="85"/>
      <c r="U33" s="85"/>
      <c r="V33" s="85"/>
      <c r="W33" s="85"/>
      <c r="X33" s="85"/>
      <c r="Y33" s="87"/>
      <c r="Z33" s="88"/>
      <c r="AA33" s="88"/>
      <c r="AB33" s="88"/>
      <c r="AC33" s="87"/>
      <c r="AD33" s="88"/>
      <c r="AE33" s="90"/>
      <c r="AF33" s="93"/>
      <c r="AG33" s="94"/>
      <c r="AH33" s="94"/>
      <c r="AI33" s="94"/>
      <c r="AJ33" s="94"/>
      <c r="AK33" s="94"/>
      <c r="AL33" s="94"/>
      <c r="AM33" s="94"/>
      <c r="AN33" s="98"/>
      <c r="AO33" s="99"/>
      <c r="AP33" s="99"/>
      <c r="AQ33" s="99"/>
      <c r="AR33" s="99"/>
      <c r="AS33" s="99"/>
      <c r="AT33" s="99"/>
      <c r="AU33" s="99"/>
      <c r="AV33" s="99"/>
      <c r="AW33" s="99"/>
      <c r="AX33" s="100"/>
      <c r="AY33" s="104"/>
      <c r="AZ33" s="104"/>
      <c r="BA33" s="105"/>
      <c r="BB33" s="109"/>
      <c r="BC33" s="110"/>
      <c r="BD33" s="110"/>
      <c r="BE33" s="110"/>
      <c r="BF33" s="110"/>
      <c r="BG33" s="110"/>
      <c r="BH33" s="110"/>
      <c r="BI33" s="110"/>
      <c r="BJ33" s="111"/>
      <c r="BK33" s="107"/>
      <c r="BL33" s="107"/>
      <c r="BM33" s="107"/>
      <c r="BN33" s="107"/>
      <c r="BO33" s="107"/>
      <c r="BP33" s="107"/>
      <c r="BQ33" s="107"/>
      <c r="BR33" s="107"/>
      <c r="BS33" s="107"/>
      <c r="BT33" s="179"/>
      <c r="BU33" s="79"/>
      <c r="BV33" s="80"/>
      <c r="BW33" s="80"/>
      <c r="BX33" s="80"/>
      <c r="BY33" s="80"/>
      <c r="BZ33" s="80"/>
      <c r="CA33" s="80"/>
      <c r="CB33" s="80"/>
      <c r="CC33" s="80"/>
      <c r="CD33" s="80"/>
      <c r="CE33" s="80"/>
      <c r="CF33" s="80"/>
      <c r="CG33" s="80"/>
      <c r="CH33" s="80"/>
      <c r="CI33" s="80"/>
      <c r="CJ33" s="80"/>
      <c r="CK33" s="80"/>
      <c r="CL33" s="80"/>
      <c r="CM33" s="80"/>
      <c r="CN33" s="80"/>
      <c r="CO33" s="80"/>
      <c r="CP33" s="80"/>
      <c r="CQ33" s="81"/>
      <c r="CR33" s="1"/>
    </row>
    <row r="34" spans="1:96" ht="12" customHeight="1">
      <c r="A34" s="1"/>
      <c r="B34" s="114"/>
      <c r="C34" s="115"/>
      <c r="D34" s="82"/>
      <c r="E34" s="83"/>
      <c r="F34" s="83"/>
      <c r="G34" s="83"/>
      <c r="H34" s="83"/>
      <c r="I34" s="83"/>
      <c r="J34" s="83"/>
      <c r="K34" s="83"/>
      <c r="L34" s="83"/>
      <c r="M34" s="83"/>
      <c r="N34" s="83"/>
      <c r="O34" s="83"/>
      <c r="P34" s="83"/>
      <c r="Q34" s="83"/>
      <c r="R34" s="83"/>
      <c r="S34" s="83"/>
      <c r="T34" s="83"/>
      <c r="U34" s="83"/>
      <c r="V34" s="83"/>
      <c r="W34" s="83"/>
      <c r="X34" s="83"/>
      <c r="Y34" s="86"/>
      <c r="Z34" s="85"/>
      <c r="AA34" s="85"/>
      <c r="AB34" s="85"/>
      <c r="AC34" s="86"/>
      <c r="AD34" s="85"/>
      <c r="AE34" s="89"/>
      <c r="AF34" s="91"/>
      <c r="AG34" s="92"/>
      <c r="AH34" s="92"/>
      <c r="AI34" s="92"/>
      <c r="AJ34" s="92"/>
      <c r="AK34" s="92"/>
      <c r="AL34" s="92"/>
      <c r="AM34" s="92"/>
      <c r="AN34" s="95" t="str">
        <f t="shared" ref="AN34" si="24">+IF($AF34="","",ROUNDDOWN($AF34*$Y34,0))</f>
        <v/>
      </c>
      <c r="AO34" s="96"/>
      <c r="AP34" s="96"/>
      <c r="AQ34" s="96"/>
      <c r="AR34" s="96"/>
      <c r="AS34" s="96"/>
      <c r="AT34" s="96"/>
      <c r="AU34" s="96"/>
      <c r="AV34" s="96"/>
      <c r="AW34" s="96"/>
      <c r="AX34" s="97"/>
      <c r="AY34" s="101"/>
      <c r="AZ34" s="102"/>
      <c r="BA34" s="103"/>
      <c r="BB34" s="106" t="str">
        <f t="shared" ref="BB34" si="25">IFERROR(IF($AF34="","",ROUNDDOWN($AN34*INDEX($CV$4:$CV$8,MATCH($AY34,$CU$4:$CU$8,0)),0)),"")</f>
        <v/>
      </c>
      <c r="BC34" s="107"/>
      <c r="BD34" s="107"/>
      <c r="BE34" s="107"/>
      <c r="BF34" s="107"/>
      <c r="BG34" s="107"/>
      <c r="BH34" s="107"/>
      <c r="BI34" s="107"/>
      <c r="BJ34" s="108"/>
      <c r="BK34" s="177" t="str">
        <f t="shared" ref="BK34" si="26">IFERROR(IF($AF34="","",$AN34+$BB34),"")</f>
        <v/>
      </c>
      <c r="BL34" s="177"/>
      <c r="BM34" s="177"/>
      <c r="BN34" s="177"/>
      <c r="BO34" s="177"/>
      <c r="BP34" s="177"/>
      <c r="BQ34" s="177"/>
      <c r="BR34" s="177"/>
      <c r="BS34" s="177"/>
      <c r="BT34" s="178"/>
      <c r="BU34" s="180"/>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2"/>
      <c r="CR34" s="1"/>
    </row>
    <row r="35" spans="1:96" ht="12" customHeight="1">
      <c r="A35" s="1"/>
      <c r="B35" s="114"/>
      <c r="C35" s="115"/>
      <c r="D35" s="84"/>
      <c r="E35" s="85"/>
      <c r="F35" s="85"/>
      <c r="G35" s="85"/>
      <c r="H35" s="85"/>
      <c r="I35" s="85"/>
      <c r="J35" s="85"/>
      <c r="K35" s="85"/>
      <c r="L35" s="85"/>
      <c r="M35" s="85"/>
      <c r="N35" s="85"/>
      <c r="O35" s="85"/>
      <c r="P35" s="85"/>
      <c r="Q35" s="85"/>
      <c r="R35" s="85"/>
      <c r="S35" s="85"/>
      <c r="T35" s="85"/>
      <c r="U35" s="85"/>
      <c r="V35" s="85"/>
      <c r="W35" s="85"/>
      <c r="X35" s="85"/>
      <c r="Y35" s="87"/>
      <c r="Z35" s="88"/>
      <c r="AA35" s="88"/>
      <c r="AB35" s="88"/>
      <c r="AC35" s="87"/>
      <c r="AD35" s="88"/>
      <c r="AE35" s="90"/>
      <c r="AF35" s="93"/>
      <c r="AG35" s="94"/>
      <c r="AH35" s="94"/>
      <c r="AI35" s="94"/>
      <c r="AJ35" s="94"/>
      <c r="AK35" s="94"/>
      <c r="AL35" s="94"/>
      <c r="AM35" s="94"/>
      <c r="AN35" s="98"/>
      <c r="AO35" s="99"/>
      <c r="AP35" s="99"/>
      <c r="AQ35" s="99"/>
      <c r="AR35" s="99"/>
      <c r="AS35" s="99"/>
      <c r="AT35" s="99"/>
      <c r="AU35" s="99"/>
      <c r="AV35" s="99"/>
      <c r="AW35" s="99"/>
      <c r="AX35" s="100"/>
      <c r="AY35" s="104"/>
      <c r="AZ35" s="104"/>
      <c r="BA35" s="105"/>
      <c r="BB35" s="109"/>
      <c r="BC35" s="110"/>
      <c r="BD35" s="110"/>
      <c r="BE35" s="110"/>
      <c r="BF35" s="110"/>
      <c r="BG35" s="110"/>
      <c r="BH35" s="110"/>
      <c r="BI35" s="110"/>
      <c r="BJ35" s="111"/>
      <c r="BK35" s="107"/>
      <c r="BL35" s="107"/>
      <c r="BM35" s="107"/>
      <c r="BN35" s="107"/>
      <c r="BO35" s="107"/>
      <c r="BP35" s="107"/>
      <c r="BQ35" s="107"/>
      <c r="BR35" s="107"/>
      <c r="BS35" s="107"/>
      <c r="BT35" s="179"/>
      <c r="BU35" s="180"/>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2"/>
      <c r="CR35" s="1"/>
    </row>
    <row r="36" spans="1:96" ht="12" customHeight="1">
      <c r="A36" s="1"/>
      <c r="B36" s="114"/>
      <c r="C36" s="115"/>
      <c r="D36" s="82"/>
      <c r="E36" s="83"/>
      <c r="F36" s="83"/>
      <c r="G36" s="83"/>
      <c r="H36" s="83"/>
      <c r="I36" s="83"/>
      <c r="J36" s="83"/>
      <c r="K36" s="83"/>
      <c r="L36" s="83"/>
      <c r="M36" s="83"/>
      <c r="N36" s="83"/>
      <c r="O36" s="83"/>
      <c r="P36" s="83"/>
      <c r="Q36" s="83"/>
      <c r="R36" s="83"/>
      <c r="S36" s="83"/>
      <c r="T36" s="83"/>
      <c r="U36" s="83"/>
      <c r="V36" s="83"/>
      <c r="W36" s="83"/>
      <c r="X36" s="83"/>
      <c r="Y36" s="86"/>
      <c r="Z36" s="85"/>
      <c r="AA36" s="85"/>
      <c r="AB36" s="85"/>
      <c r="AC36" s="86"/>
      <c r="AD36" s="85"/>
      <c r="AE36" s="89"/>
      <c r="AF36" s="91"/>
      <c r="AG36" s="92"/>
      <c r="AH36" s="92"/>
      <c r="AI36" s="92"/>
      <c r="AJ36" s="92"/>
      <c r="AK36" s="92"/>
      <c r="AL36" s="92"/>
      <c r="AM36" s="92"/>
      <c r="AN36" s="95" t="str">
        <f t="shared" ref="AN36" si="27">+IF($AF36="","",ROUNDDOWN($AF36*$Y36,0))</f>
        <v/>
      </c>
      <c r="AO36" s="96"/>
      <c r="AP36" s="96"/>
      <c r="AQ36" s="96"/>
      <c r="AR36" s="96"/>
      <c r="AS36" s="96"/>
      <c r="AT36" s="96"/>
      <c r="AU36" s="96"/>
      <c r="AV36" s="96"/>
      <c r="AW36" s="96"/>
      <c r="AX36" s="97"/>
      <c r="AY36" s="101"/>
      <c r="AZ36" s="102"/>
      <c r="BA36" s="103"/>
      <c r="BB36" s="106" t="str">
        <f t="shared" ref="BB36" si="28">IFERROR(IF($AF36="","",ROUNDDOWN($AN36*INDEX($CV$4:$CV$8,MATCH($AY36,$CU$4:$CU$8,0)),0)),"")</f>
        <v/>
      </c>
      <c r="BC36" s="107"/>
      <c r="BD36" s="107"/>
      <c r="BE36" s="107"/>
      <c r="BF36" s="107"/>
      <c r="BG36" s="107"/>
      <c r="BH36" s="107"/>
      <c r="BI36" s="107"/>
      <c r="BJ36" s="108"/>
      <c r="BK36" s="177" t="str">
        <f t="shared" ref="BK36" si="29">IFERROR(IF($AF36="","",$AN36+$BB36),"")</f>
        <v/>
      </c>
      <c r="BL36" s="177"/>
      <c r="BM36" s="177"/>
      <c r="BN36" s="177"/>
      <c r="BO36" s="177"/>
      <c r="BP36" s="177"/>
      <c r="BQ36" s="177"/>
      <c r="BR36" s="177"/>
      <c r="BS36" s="177"/>
      <c r="BT36" s="178"/>
      <c r="BU36" s="180"/>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2"/>
      <c r="CR36" s="1"/>
    </row>
    <row r="37" spans="1:96" ht="12" customHeight="1" thickBot="1">
      <c r="A37" s="1"/>
      <c r="B37" s="114"/>
      <c r="C37" s="115"/>
      <c r="D37" s="84"/>
      <c r="E37" s="85"/>
      <c r="F37" s="85"/>
      <c r="G37" s="85"/>
      <c r="H37" s="85"/>
      <c r="I37" s="85"/>
      <c r="J37" s="85"/>
      <c r="K37" s="85"/>
      <c r="L37" s="85"/>
      <c r="M37" s="85"/>
      <c r="N37" s="85"/>
      <c r="O37" s="85"/>
      <c r="P37" s="85"/>
      <c r="Q37" s="85"/>
      <c r="R37" s="85"/>
      <c r="S37" s="85"/>
      <c r="T37" s="85"/>
      <c r="U37" s="85"/>
      <c r="V37" s="85"/>
      <c r="W37" s="85"/>
      <c r="X37" s="85"/>
      <c r="Y37" s="87"/>
      <c r="Z37" s="88"/>
      <c r="AA37" s="88"/>
      <c r="AB37" s="88"/>
      <c r="AC37" s="87"/>
      <c r="AD37" s="88"/>
      <c r="AE37" s="90"/>
      <c r="AF37" s="93"/>
      <c r="AG37" s="94"/>
      <c r="AH37" s="94"/>
      <c r="AI37" s="94"/>
      <c r="AJ37" s="94"/>
      <c r="AK37" s="94"/>
      <c r="AL37" s="94"/>
      <c r="AM37" s="94"/>
      <c r="AN37" s="98"/>
      <c r="AO37" s="99"/>
      <c r="AP37" s="99"/>
      <c r="AQ37" s="99"/>
      <c r="AR37" s="99"/>
      <c r="AS37" s="99"/>
      <c r="AT37" s="99"/>
      <c r="AU37" s="99"/>
      <c r="AV37" s="99"/>
      <c r="AW37" s="99"/>
      <c r="AX37" s="100"/>
      <c r="AY37" s="104"/>
      <c r="AZ37" s="104"/>
      <c r="BA37" s="105"/>
      <c r="BB37" s="109"/>
      <c r="BC37" s="110"/>
      <c r="BD37" s="110"/>
      <c r="BE37" s="110"/>
      <c r="BF37" s="110"/>
      <c r="BG37" s="110"/>
      <c r="BH37" s="110"/>
      <c r="BI37" s="110"/>
      <c r="BJ37" s="111"/>
      <c r="BK37" s="107"/>
      <c r="BL37" s="107"/>
      <c r="BM37" s="107"/>
      <c r="BN37" s="107"/>
      <c r="BO37" s="107"/>
      <c r="BP37" s="107"/>
      <c r="BQ37" s="107"/>
      <c r="BR37" s="107"/>
      <c r="BS37" s="107"/>
      <c r="BT37" s="179"/>
      <c r="BU37" s="180"/>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2"/>
      <c r="CR37" s="1"/>
    </row>
    <row r="38" spans="1:96" ht="12" customHeight="1" thickTop="1">
      <c r="A38" s="1"/>
      <c r="B38" s="112" t="s">
        <v>26</v>
      </c>
      <c r="C38" s="113"/>
      <c r="D38" s="118" t="s">
        <v>23</v>
      </c>
      <c r="E38" s="119"/>
      <c r="F38" s="119"/>
      <c r="G38" s="119"/>
      <c r="H38" s="119"/>
      <c r="I38" s="119"/>
      <c r="J38" s="119"/>
      <c r="K38" s="119"/>
      <c r="L38" s="119"/>
      <c r="M38" s="119"/>
      <c r="N38" s="119"/>
      <c r="O38" s="119"/>
      <c r="P38" s="119"/>
      <c r="Q38" s="119"/>
      <c r="R38" s="119"/>
      <c r="S38" s="119"/>
      <c r="T38" s="119"/>
      <c r="U38" s="119"/>
      <c r="V38" s="119"/>
      <c r="W38" s="119"/>
      <c r="X38" s="120"/>
      <c r="Y38" s="124" t="s">
        <v>24</v>
      </c>
      <c r="Z38" s="119"/>
      <c r="AA38" s="119"/>
      <c r="AB38" s="119"/>
      <c r="AC38" s="119"/>
      <c r="AD38" s="119"/>
      <c r="AE38" s="119"/>
      <c r="AF38" s="119"/>
      <c r="AG38" s="119"/>
      <c r="AH38" s="119"/>
      <c r="AI38" s="119"/>
      <c r="AJ38" s="119"/>
      <c r="AK38" s="119"/>
      <c r="AL38" s="119"/>
      <c r="AM38" s="119"/>
      <c r="AN38" s="127" t="s">
        <v>29</v>
      </c>
      <c r="AO38" s="128"/>
      <c r="AP38" s="128"/>
      <c r="AQ38" s="128"/>
      <c r="AR38" s="128"/>
      <c r="AS38" s="128"/>
      <c r="AT38" s="128"/>
      <c r="AU38" s="128"/>
      <c r="AV38" s="128"/>
      <c r="AW38" s="128"/>
      <c r="AX38" s="128"/>
      <c r="AY38" s="128"/>
      <c r="AZ38" s="128"/>
      <c r="BA38" s="129"/>
      <c r="BB38" s="127" t="s">
        <v>25</v>
      </c>
      <c r="BC38" s="128"/>
      <c r="BD38" s="128"/>
      <c r="BE38" s="128"/>
      <c r="BF38" s="128"/>
      <c r="BG38" s="128"/>
      <c r="BH38" s="128"/>
      <c r="BI38" s="128"/>
      <c r="BJ38" s="128"/>
      <c r="BK38" s="128"/>
      <c r="BL38" s="128"/>
      <c r="BM38" s="128"/>
      <c r="BN38" s="128"/>
      <c r="BO38" s="128"/>
      <c r="BP38" s="128"/>
      <c r="BQ38" s="128"/>
      <c r="BR38" s="128"/>
      <c r="BS38" s="128"/>
      <c r="BT38" s="133"/>
      <c r="BU38" s="4"/>
      <c r="BV38" s="5"/>
      <c r="BW38" s="5"/>
      <c r="BX38" s="5"/>
      <c r="BY38" s="137" t="s">
        <v>17</v>
      </c>
      <c r="BZ38" s="138"/>
      <c r="CA38" s="138"/>
      <c r="CB38" s="138"/>
      <c r="CC38" s="138"/>
      <c r="CD38" s="138"/>
      <c r="CE38" s="138"/>
      <c r="CF38" s="138"/>
      <c r="CG38" s="138"/>
      <c r="CH38" s="138"/>
      <c r="CI38" s="138"/>
      <c r="CJ38" s="138"/>
      <c r="CK38" s="138"/>
      <c r="CL38" s="138"/>
      <c r="CM38" s="138"/>
      <c r="CN38" s="138"/>
      <c r="CO38" s="138"/>
      <c r="CP38" s="138"/>
      <c r="CQ38" s="139"/>
      <c r="CR38" s="1"/>
    </row>
    <row r="39" spans="1:96" ht="12" customHeight="1">
      <c r="A39" s="1"/>
      <c r="B39" s="114"/>
      <c r="C39" s="115"/>
      <c r="D39" s="121"/>
      <c r="E39" s="122"/>
      <c r="F39" s="122"/>
      <c r="G39" s="122"/>
      <c r="H39" s="122"/>
      <c r="I39" s="122"/>
      <c r="J39" s="122"/>
      <c r="K39" s="122"/>
      <c r="L39" s="122"/>
      <c r="M39" s="122"/>
      <c r="N39" s="122"/>
      <c r="O39" s="122"/>
      <c r="P39" s="122"/>
      <c r="Q39" s="122"/>
      <c r="R39" s="122"/>
      <c r="S39" s="122"/>
      <c r="T39" s="122"/>
      <c r="U39" s="122"/>
      <c r="V39" s="122"/>
      <c r="W39" s="122"/>
      <c r="X39" s="123"/>
      <c r="Y39" s="125"/>
      <c r="Z39" s="126"/>
      <c r="AA39" s="126"/>
      <c r="AB39" s="126"/>
      <c r="AC39" s="126"/>
      <c r="AD39" s="126"/>
      <c r="AE39" s="126"/>
      <c r="AF39" s="126"/>
      <c r="AG39" s="126"/>
      <c r="AH39" s="126"/>
      <c r="AI39" s="126"/>
      <c r="AJ39" s="126"/>
      <c r="AK39" s="126"/>
      <c r="AL39" s="126"/>
      <c r="AM39" s="126"/>
      <c r="AN39" s="130"/>
      <c r="AO39" s="131"/>
      <c r="AP39" s="131"/>
      <c r="AQ39" s="131"/>
      <c r="AR39" s="131"/>
      <c r="AS39" s="131"/>
      <c r="AT39" s="131"/>
      <c r="AU39" s="131"/>
      <c r="AV39" s="131"/>
      <c r="AW39" s="131"/>
      <c r="AX39" s="131"/>
      <c r="AY39" s="131"/>
      <c r="AZ39" s="131"/>
      <c r="BA39" s="132"/>
      <c r="BB39" s="134"/>
      <c r="BC39" s="135"/>
      <c r="BD39" s="135"/>
      <c r="BE39" s="135"/>
      <c r="BF39" s="135"/>
      <c r="BG39" s="135"/>
      <c r="BH39" s="135"/>
      <c r="BI39" s="135"/>
      <c r="BJ39" s="135"/>
      <c r="BK39" s="135"/>
      <c r="BL39" s="135"/>
      <c r="BM39" s="135"/>
      <c r="BN39" s="135"/>
      <c r="BO39" s="135"/>
      <c r="BP39" s="135"/>
      <c r="BQ39" s="135"/>
      <c r="BR39" s="135"/>
      <c r="BS39" s="135"/>
      <c r="BT39" s="136"/>
      <c r="BU39" s="6"/>
      <c r="BV39" s="144" t="s">
        <v>18</v>
      </c>
      <c r="BW39" s="145"/>
      <c r="BX39" s="7"/>
      <c r="BY39" s="140"/>
      <c r="BZ39" s="140"/>
      <c r="CA39" s="140"/>
      <c r="CB39" s="140"/>
      <c r="CC39" s="140"/>
      <c r="CD39" s="140"/>
      <c r="CE39" s="140"/>
      <c r="CF39" s="140"/>
      <c r="CG39" s="140"/>
      <c r="CH39" s="140"/>
      <c r="CI39" s="140"/>
      <c r="CJ39" s="140"/>
      <c r="CK39" s="140"/>
      <c r="CL39" s="140"/>
      <c r="CM39" s="140"/>
      <c r="CN39" s="140"/>
      <c r="CO39" s="140"/>
      <c r="CP39" s="140"/>
      <c r="CQ39" s="141"/>
      <c r="CR39" s="1"/>
    </row>
    <row r="40" spans="1:96" ht="12" customHeight="1">
      <c r="A40" s="1"/>
      <c r="B40" s="114"/>
      <c r="C40" s="115"/>
      <c r="D40" s="148">
        <v>0.1</v>
      </c>
      <c r="E40" s="149"/>
      <c r="F40" s="149"/>
      <c r="G40" s="149"/>
      <c r="H40" s="149"/>
      <c r="I40" s="149"/>
      <c r="J40" s="149"/>
      <c r="K40" s="149"/>
      <c r="L40" s="149"/>
      <c r="M40" s="149"/>
      <c r="N40" s="149"/>
      <c r="O40" s="149"/>
      <c r="P40" s="149"/>
      <c r="Q40" s="149"/>
      <c r="R40" s="149"/>
      <c r="S40" s="149"/>
      <c r="T40" s="149"/>
      <c r="U40" s="149"/>
      <c r="V40" s="149"/>
      <c r="W40" s="149"/>
      <c r="X40" s="150"/>
      <c r="Y40" s="154">
        <f>+SUMIF($AY$14:$BA$37,$D40,$AN$14:$AX$37)</f>
        <v>0</v>
      </c>
      <c r="Z40" s="155"/>
      <c r="AA40" s="155"/>
      <c r="AB40" s="155"/>
      <c r="AC40" s="155"/>
      <c r="AD40" s="155"/>
      <c r="AE40" s="155"/>
      <c r="AF40" s="155"/>
      <c r="AG40" s="155"/>
      <c r="AH40" s="155"/>
      <c r="AI40" s="155"/>
      <c r="AJ40" s="155"/>
      <c r="AK40" s="155"/>
      <c r="AL40" s="155"/>
      <c r="AM40" s="156"/>
      <c r="AN40" s="68">
        <f>+SUMIF($AY$14:$BA$37,$D40,$BB$14:$BJ$37)</f>
        <v>0</v>
      </c>
      <c r="AO40" s="69"/>
      <c r="AP40" s="69"/>
      <c r="AQ40" s="69"/>
      <c r="AR40" s="69"/>
      <c r="AS40" s="69"/>
      <c r="AT40" s="69"/>
      <c r="AU40" s="69"/>
      <c r="AV40" s="69"/>
      <c r="AW40" s="69"/>
      <c r="AX40" s="69"/>
      <c r="AY40" s="69"/>
      <c r="AZ40" s="69"/>
      <c r="BA40" s="157"/>
      <c r="BB40" s="68">
        <f>Y40+AN40</f>
        <v>0</v>
      </c>
      <c r="BC40" s="69"/>
      <c r="BD40" s="69"/>
      <c r="BE40" s="69"/>
      <c r="BF40" s="69"/>
      <c r="BG40" s="69"/>
      <c r="BH40" s="69"/>
      <c r="BI40" s="69"/>
      <c r="BJ40" s="69"/>
      <c r="BK40" s="69"/>
      <c r="BL40" s="69"/>
      <c r="BM40" s="69"/>
      <c r="BN40" s="69"/>
      <c r="BO40" s="69"/>
      <c r="BP40" s="69"/>
      <c r="BQ40" s="69"/>
      <c r="BR40" s="69"/>
      <c r="BS40" s="69"/>
      <c r="BT40" s="70"/>
      <c r="BU40" s="6"/>
      <c r="BV40" s="146"/>
      <c r="BW40" s="147"/>
      <c r="BX40" s="7"/>
      <c r="BY40" s="140"/>
      <c r="BZ40" s="140"/>
      <c r="CA40" s="140"/>
      <c r="CB40" s="140"/>
      <c r="CC40" s="140"/>
      <c r="CD40" s="140"/>
      <c r="CE40" s="140"/>
      <c r="CF40" s="140"/>
      <c r="CG40" s="140"/>
      <c r="CH40" s="140"/>
      <c r="CI40" s="140"/>
      <c r="CJ40" s="140"/>
      <c r="CK40" s="140"/>
      <c r="CL40" s="140"/>
      <c r="CM40" s="140"/>
      <c r="CN40" s="140"/>
      <c r="CO40" s="140"/>
      <c r="CP40" s="140"/>
      <c r="CQ40" s="141"/>
      <c r="CR40" s="1"/>
    </row>
    <row r="41" spans="1:96" ht="12" customHeight="1">
      <c r="A41" s="1"/>
      <c r="B41" s="114"/>
      <c r="C41" s="115"/>
      <c r="D41" s="151"/>
      <c r="E41" s="152"/>
      <c r="F41" s="152"/>
      <c r="G41" s="152"/>
      <c r="H41" s="152"/>
      <c r="I41" s="152"/>
      <c r="J41" s="152"/>
      <c r="K41" s="152"/>
      <c r="L41" s="152"/>
      <c r="M41" s="152"/>
      <c r="N41" s="152"/>
      <c r="O41" s="152"/>
      <c r="P41" s="152"/>
      <c r="Q41" s="152"/>
      <c r="R41" s="152"/>
      <c r="S41" s="152"/>
      <c r="T41" s="152"/>
      <c r="U41" s="152"/>
      <c r="V41" s="152"/>
      <c r="W41" s="152"/>
      <c r="X41" s="153"/>
      <c r="Y41" s="55"/>
      <c r="Z41" s="56"/>
      <c r="AA41" s="56"/>
      <c r="AB41" s="56"/>
      <c r="AC41" s="56"/>
      <c r="AD41" s="56"/>
      <c r="AE41" s="56"/>
      <c r="AF41" s="56"/>
      <c r="AG41" s="56"/>
      <c r="AH41" s="56"/>
      <c r="AI41" s="56"/>
      <c r="AJ41" s="56"/>
      <c r="AK41" s="56"/>
      <c r="AL41" s="56"/>
      <c r="AM41" s="57"/>
      <c r="AN41" s="41"/>
      <c r="AO41" s="42"/>
      <c r="AP41" s="42"/>
      <c r="AQ41" s="42"/>
      <c r="AR41" s="42"/>
      <c r="AS41" s="42"/>
      <c r="AT41" s="42"/>
      <c r="AU41" s="42"/>
      <c r="AV41" s="42"/>
      <c r="AW41" s="42"/>
      <c r="AX41" s="42"/>
      <c r="AY41" s="42"/>
      <c r="AZ41" s="42"/>
      <c r="BA41" s="43"/>
      <c r="BB41" s="41"/>
      <c r="BC41" s="42"/>
      <c r="BD41" s="42"/>
      <c r="BE41" s="42"/>
      <c r="BF41" s="42"/>
      <c r="BG41" s="42"/>
      <c r="BH41" s="42"/>
      <c r="BI41" s="42"/>
      <c r="BJ41" s="42"/>
      <c r="BK41" s="42"/>
      <c r="BL41" s="42"/>
      <c r="BM41" s="42"/>
      <c r="BN41" s="42"/>
      <c r="BO41" s="42"/>
      <c r="BP41" s="42"/>
      <c r="BQ41" s="42"/>
      <c r="BR41" s="42"/>
      <c r="BS41" s="42"/>
      <c r="BT41" s="45"/>
      <c r="BU41" s="8"/>
      <c r="BV41" s="9"/>
      <c r="BW41" s="9"/>
      <c r="BX41" s="9"/>
      <c r="BY41" s="142"/>
      <c r="BZ41" s="142"/>
      <c r="CA41" s="142"/>
      <c r="CB41" s="142"/>
      <c r="CC41" s="142"/>
      <c r="CD41" s="142"/>
      <c r="CE41" s="142"/>
      <c r="CF41" s="142"/>
      <c r="CG41" s="142"/>
      <c r="CH41" s="142"/>
      <c r="CI41" s="142"/>
      <c r="CJ41" s="142"/>
      <c r="CK41" s="142"/>
      <c r="CL41" s="142"/>
      <c r="CM41" s="142"/>
      <c r="CN41" s="142"/>
      <c r="CO41" s="142"/>
      <c r="CP41" s="142"/>
      <c r="CQ41" s="143"/>
      <c r="CR41" s="1"/>
    </row>
    <row r="42" spans="1:96" ht="12" customHeight="1">
      <c r="A42" s="1"/>
      <c r="B42" s="114"/>
      <c r="C42" s="115"/>
      <c r="D42" s="71" t="s">
        <v>33</v>
      </c>
      <c r="E42" s="72"/>
      <c r="F42" s="72"/>
      <c r="G42" s="72"/>
      <c r="H42" s="72"/>
      <c r="I42" s="72"/>
      <c r="J42" s="72"/>
      <c r="K42" s="72"/>
      <c r="L42" s="72"/>
      <c r="M42" s="72"/>
      <c r="N42" s="72"/>
      <c r="O42" s="72"/>
      <c r="P42" s="72"/>
      <c r="Q42" s="72"/>
      <c r="R42" s="72"/>
      <c r="S42" s="72"/>
      <c r="T42" s="72"/>
      <c r="U42" s="72"/>
      <c r="V42" s="72"/>
      <c r="W42" s="72"/>
      <c r="X42" s="73"/>
      <c r="Y42" s="52">
        <f>+SUMIF($AY$14:$BA$37,$D42,$AN$14:$AX$37)</f>
        <v>0</v>
      </c>
      <c r="Z42" s="53"/>
      <c r="AA42" s="53"/>
      <c r="AB42" s="53"/>
      <c r="AC42" s="53"/>
      <c r="AD42" s="53"/>
      <c r="AE42" s="53"/>
      <c r="AF42" s="53"/>
      <c r="AG42" s="53"/>
      <c r="AH42" s="53"/>
      <c r="AI42" s="53"/>
      <c r="AJ42" s="53"/>
      <c r="AK42" s="53"/>
      <c r="AL42" s="53"/>
      <c r="AM42" s="54"/>
      <c r="AN42" s="38">
        <f>+SUMIF($AY$14:$BA$37,$D42,$BB$14:$BJ$37)</f>
        <v>0</v>
      </c>
      <c r="AO42" s="39"/>
      <c r="AP42" s="39"/>
      <c r="AQ42" s="39"/>
      <c r="AR42" s="39"/>
      <c r="AS42" s="39"/>
      <c r="AT42" s="39"/>
      <c r="AU42" s="39"/>
      <c r="AV42" s="39"/>
      <c r="AW42" s="39"/>
      <c r="AX42" s="39"/>
      <c r="AY42" s="39"/>
      <c r="AZ42" s="39"/>
      <c r="BA42" s="40"/>
      <c r="BB42" s="38">
        <f>Y42+AN42</f>
        <v>0</v>
      </c>
      <c r="BC42" s="39"/>
      <c r="BD42" s="39"/>
      <c r="BE42" s="39"/>
      <c r="BF42" s="39"/>
      <c r="BG42" s="39"/>
      <c r="BH42" s="39"/>
      <c r="BI42" s="39"/>
      <c r="BJ42" s="39"/>
      <c r="BK42" s="39"/>
      <c r="BL42" s="39"/>
      <c r="BM42" s="39"/>
      <c r="BN42" s="39"/>
      <c r="BO42" s="39"/>
      <c r="BP42" s="39"/>
      <c r="BQ42" s="39"/>
      <c r="BR42" s="39"/>
      <c r="BS42" s="39"/>
      <c r="BT42" s="44"/>
      <c r="BU42" s="77" t="s">
        <v>31</v>
      </c>
      <c r="BV42" s="78"/>
      <c r="BW42" s="78"/>
      <c r="BX42" s="78"/>
      <c r="BY42" s="78"/>
      <c r="BZ42" s="78"/>
      <c r="CA42" s="78"/>
      <c r="CB42" s="78"/>
      <c r="CC42" s="78"/>
      <c r="CD42" s="174"/>
      <c r="CE42" s="175"/>
      <c r="CF42" s="175"/>
      <c r="CG42" s="175"/>
      <c r="CH42" s="175"/>
      <c r="CI42" s="175"/>
      <c r="CJ42" s="175"/>
      <c r="CK42" s="175"/>
      <c r="CL42" s="175"/>
      <c r="CM42" s="175"/>
      <c r="CN42" s="175"/>
      <c r="CO42" s="175"/>
      <c r="CP42" s="175"/>
      <c r="CQ42" s="176"/>
      <c r="CR42" s="1"/>
    </row>
    <row r="43" spans="1:96" ht="12" customHeight="1">
      <c r="A43" s="1"/>
      <c r="B43" s="114"/>
      <c r="C43" s="115"/>
      <c r="D43" s="74"/>
      <c r="E43" s="75"/>
      <c r="F43" s="75"/>
      <c r="G43" s="75"/>
      <c r="H43" s="75"/>
      <c r="I43" s="75"/>
      <c r="J43" s="75"/>
      <c r="K43" s="75"/>
      <c r="L43" s="75"/>
      <c r="M43" s="75"/>
      <c r="N43" s="75"/>
      <c r="O43" s="75"/>
      <c r="P43" s="75"/>
      <c r="Q43" s="75"/>
      <c r="R43" s="75"/>
      <c r="S43" s="75"/>
      <c r="T43" s="75"/>
      <c r="U43" s="75"/>
      <c r="V43" s="75"/>
      <c r="W43" s="75"/>
      <c r="X43" s="76"/>
      <c r="Y43" s="55"/>
      <c r="Z43" s="56"/>
      <c r="AA43" s="56"/>
      <c r="AB43" s="56"/>
      <c r="AC43" s="56"/>
      <c r="AD43" s="56"/>
      <c r="AE43" s="56"/>
      <c r="AF43" s="56"/>
      <c r="AG43" s="56"/>
      <c r="AH43" s="56"/>
      <c r="AI43" s="56"/>
      <c r="AJ43" s="56"/>
      <c r="AK43" s="56"/>
      <c r="AL43" s="56"/>
      <c r="AM43" s="57"/>
      <c r="AN43" s="41"/>
      <c r="AO43" s="42"/>
      <c r="AP43" s="42"/>
      <c r="AQ43" s="42"/>
      <c r="AR43" s="42"/>
      <c r="AS43" s="42"/>
      <c r="AT43" s="42"/>
      <c r="AU43" s="42"/>
      <c r="AV43" s="42"/>
      <c r="AW43" s="42"/>
      <c r="AX43" s="42"/>
      <c r="AY43" s="42"/>
      <c r="AZ43" s="42"/>
      <c r="BA43" s="43"/>
      <c r="BB43" s="41"/>
      <c r="BC43" s="42"/>
      <c r="BD43" s="42"/>
      <c r="BE43" s="42"/>
      <c r="BF43" s="42"/>
      <c r="BG43" s="42"/>
      <c r="BH43" s="42"/>
      <c r="BI43" s="42"/>
      <c r="BJ43" s="42"/>
      <c r="BK43" s="42"/>
      <c r="BL43" s="42"/>
      <c r="BM43" s="42"/>
      <c r="BN43" s="42"/>
      <c r="BO43" s="42"/>
      <c r="BP43" s="42"/>
      <c r="BQ43" s="42"/>
      <c r="BR43" s="42"/>
      <c r="BS43" s="42"/>
      <c r="BT43" s="45"/>
      <c r="BU43" s="77"/>
      <c r="BV43" s="78"/>
      <c r="BW43" s="78"/>
      <c r="BX43" s="78"/>
      <c r="BY43" s="78"/>
      <c r="BZ43" s="78"/>
      <c r="CA43" s="78"/>
      <c r="CB43" s="78"/>
      <c r="CC43" s="78"/>
      <c r="CD43" s="174"/>
      <c r="CE43" s="175"/>
      <c r="CF43" s="175"/>
      <c r="CG43" s="175"/>
      <c r="CH43" s="175"/>
      <c r="CI43" s="175"/>
      <c r="CJ43" s="175"/>
      <c r="CK43" s="175"/>
      <c r="CL43" s="175"/>
      <c r="CM43" s="175"/>
      <c r="CN43" s="175"/>
      <c r="CO43" s="175"/>
      <c r="CP43" s="175"/>
      <c r="CQ43" s="176"/>
      <c r="CR43" s="1"/>
    </row>
    <row r="44" spans="1:96" ht="12" customHeight="1">
      <c r="A44" s="1"/>
      <c r="B44" s="114"/>
      <c r="C44" s="115"/>
      <c r="D44" s="71" t="s">
        <v>35</v>
      </c>
      <c r="E44" s="72"/>
      <c r="F44" s="72"/>
      <c r="G44" s="72"/>
      <c r="H44" s="72"/>
      <c r="I44" s="72"/>
      <c r="J44" s="72"/>
      <c r="K44" s="72"/>
      <c r="L44" s="72"/>
      <c r="M44" s="72"/>
      <c r="N44" s="72"/>
      <c r="O44" s="72"/>
      <c r="P44" s="72"/>
      <c r="Q44" s="72"/>
      <c r="R44" s="72"/>
      <c r="S44" s="72"/>
      <c r="T44" s="72"/>
      <c r="U44" s="72"/>
      <c r="V44" s="72"/>
      <c r="W44" s="72"/>
      <c r="X44" s="73"/>
      <c r="Y44" s="52">
        <f>+SUMIF($AY$14:$BA$37,$D44,$AN$14:$AX$37)</f>
        <v>0</v>
      </c>
      <c r="Z44" s="53"/>
      <c r="AA44" s="53"/>
      <c r="AB44" s="53"/>
      <c r="AC44" s="53"/>
      <c r="AD44" s="53"/>
      <c r="AE44" s="53"/>
      <c r="AF44" s="53"/>
      <c r="AG44" s="53"/>
      <c r="AH44" s="53"/>
      <c r="AI44" s="53"/>
      <c r="AJ44" s="53"/>
      <c r="AK44" s="53"/>
      <c r="AL44" s="53"/>
      <c r="AM44" s="54"/>
      <c r="AN44" s="38">
        <f>+SUMIF($AY$14:$BA$37,$D44,$BB$14:$BJ$37)</f>
        <v>0</v>
      </c>
      <c r="AO44" s="39"/>
      <c r="AP44" s="39"/>
      <c r="AQ44" s="39"/>
      <c r="AR44" s="39"/>
      <c r="AS44" s="39"/>
      <c r="AT44" s="39"/>
      <c r="AU44" s="39"/>
      <c r="AV44" s="39"/>
      <c r="AW44" s="39"/>
      <c r="AX44" s="39"/>
      <c r="AY44" s="39"/>
      <c r="AZ44" s="39"/>
      <c r="BA44" s="40"/>
      <c r="BB44" s="38">
        <f>Y44+AN44</f>
        <v>0</v>
      </c>
      <c r="BC44" s="39"/>
      <c r="BD44" s="39"/>
      <c r="BE44" s="39"/>
      <c r="BF44" s="39"/>
      <c r="BG44" s="39"/>
      <c r="BH44" s="39"/>
      <c r="BI44" s="39"/>
      <c r="BJ44" s="39"/>
      <c r="BK44" s="39"/>
      <c r="BL44" s="39"/>
      <c r="BM44" s="39"/>
      <c r="BN44" s="39"/>
      <c r="BO44" s="39"/>
      <c r="BP44" s="39"/>
      <c r="BQ44" s="39"/>
      <c r="BR44" s="39"/>
      <c r="BS44" s="39"/>
      <c r="BT44" s="44"/>
      <c r="BU44" s="77"/>
      <c r="BV44" s="78"/>
      <c r="BW44" s="78"/>
      <c r="BX44" s="78"/>
      <c r="BY44" s="78"/>
      <c r="BZ44" s="78"/>
      <c r="CA44" s="78"/>
      <c r="CB44" s="78"/>
      <c r="CC44" s="78"/>
      <c r="CD44" s="174"/>
      <c r="CE44" s="175"/>
      <c r="CF44" s="175"/>
      <c r="CG44" s="175"/>
      <c r="CH44" s="175"/>
      <c r="CI44" s="175"/>
      <c r="CJ44" s="175"/>
      <c r="CK44" s="175"/>
      <c r="CL44" s="175"/>
      <c r="CM44" s="175"/>
      <c r="CN44" s="175"/>
      <c r="CO44" s="175"/>
      <c r="CP44" s="175"/>
      <c r="CQ44" s="176"/>
      <c r="CR44" s="1"/>
    </row>
    <row r="45" spans="1:96" ht="12" customHeight="1">
      <c r="A45" s="1"/>
      <c r="B45" s="114"/>
      <c r="C45" s="115"/>
      <c r="D45" s="74"/>
      <c r="E45" s="75"/>
      <c r="F45" s="75"/>
      <c r="G45" s="75"/>
      <c r="H45" s="75"/>
      <c r="I45" s="75"/>
      <c r="J45" s="75"/>
      <c r="K45" s="75"/>
      <c r="L45" s="75"/>
      <c r="M45" s="75"/>
      <c r="N45" s="75"/>
      <c r="O45" s="75"/>
      <c r="P45" s="75"/>
      <c r="Q45" s="75"/>
      <c r="R45" s="75"/>
      <c r="S45" s="75"/>
      <c r="T45" s="75"/>
      <c r="U45" s="75"/>
      <c r="V45" s="75"/>
      <c r="W45" s="75"/>
      <c r="X45" s="76"/>
      <c r="Y45" s="55"/>
      <c r="Z45" s="56"/>
      <c r="AA45" s="56"/>
      <c r="AB45" s="56"/>
      <c r="AC45" s="56"/>
      <c r="AD45" s="56"/>
      <c r="AE45" s="56"/>
      <c r="AF45" s="56"/>
      <c r="AG45" s="56"/>
      <c r="AH45" s="56"/>
      <c r="AI45" s="56"/>
      <c r="AJ45" s="56"/>
      <c r="AK45" s="56"/>
      <c r="AL45" s="56"/>
      <c r="AM45" s="57"/>
      <c r="AN45" s="41"/>
      <c r="AO45" s="42"/>
      <c r="AP45" s="42"/>
      <c r="AQ45" s="42"/>
      <c r="AR45" s="42"/>
      <c r="AS45" s="42"/>
      <c r="AT45" s="42"/>
      <c r="AU45" s="42"/>
      <c r="AV45" s="42"/>
      <c r="AW45" s="42"/>
      <c r="AX45" s="42"/>
      <c r="AY45" s="42"/>
      <c r="AZ45" s="42"/>
      <c r="BA45" s="43"/>
      <c r="BB45" s="41"/>
      <c r="BC45" s="42"/>
      <c r="BD45" s="42"/>
      <c r="BE45" s="42"/>
      <c r="BF45" s="42"/>
      <c r="BG45" s="42"/>
      <c r="BH45" s="42"/>
      <c r="BI45" s="42"/>
      <c r="BJ45" s="42"/>
      <c r="BK45" s="42"/>
      <c r="BL45" s="42"/>
      <c r="BM45" s="42"/>
      <c r="BN45" s="42"/>
      <c r="BO45" s="42"/>
      <c r="BP45" s="42"/>
      <c r="BQ45" s="42"/>
      <c r="BR45" s="42"/>
      <c r="BS45" s="42"/>
      <c r="BT45" s="45"/>
      <c r="BU45" s="77"/>
      <c r="BV45" s="78"/>
      <c r="BW45" s="78"/>
      <c r="BX45" s="78"/>
      <c r="BY45" s="78"/>
      <c r="BZ45" s="78"/>
      <c r="CA45" s="78"/>
      <c r="CB45" s="78"/>
      <c r="CC45" s="78"/>
      <c r="CD45" s="174"/>
      <c r="CE45" s="175"/>
      <c r="CF45" s="175"/>
      <c r="CG45" s="175"/>
      <c r="CH45" s="175"/>
      <c r="CI45" s="175"/>
      <c r="CJ45" s="175"/>
      <c r="CK45" s="175"/>
      <c r="CL45" s="175"/>
      <c r="CM45" s="175"/>
      <c r="CN45" s="175"/>
      <c r="CO45" s="175"/>
      <c r="CP45" s="175"/>
      <c r="CQ45" s="176"/>
      <c r="CR45" s="1"/>
    </row>
    <row r="46" spans="1:96" ht="12" customHeight="1">
      <c r="A46" s="1"/>
      <c r="B46" s="114"/>
      <c r="C46" s="115"/>
      <c r="D46" s="46" t="s">
        <v>30</v>
      </c>
      <c r="E46" s="47"/>
      <c r="F46" s="47"/>
      <c r="G46" s="47"/>
      <c r="H46" s="47"/>
      <c r="I46" s="47"/>
      <c r="J46" s="47"/>
      <c r="K46" s="47"/>
      <c r="L46" s="47"/>
      <c r="M46" s="47"/>
      <c r="N46" s="47"/>
      <c r="O46" s="47"/>
      <c r="P46" s="47"/>
      <c r="Q46" s="47"/>
      <c r="R46" s="47"/>
      <c r="S46" s="47"/>
      <c r="T46" s="47"/>
      <c r="U46" s="47"/>
      <c r="V46" s="47"/>
      <c r="W46" s="47"/>
      <c r="X46" s="48"/>
      <c r="Y46" s="52">
        <f>+SUMIF($AY$14:$BA$37,"非課税",$AN$14:$AX$37)+SUMIF($AY$14:$BA$37,"不課税",$AN$14:$AX$37)</f>
        <v>0</v>
      </c>
      <c r="Z46" s="53"/>
      <c r="AA46" s="53"/>
      <c r="AB46" s="53"/>
      <c r="AC46" s="53"/>
      <c r="AD46" s="53"/>
      <c r="AE46" s="53"/>
      <c r="AF46" s="53"/>
      <c r="AG46" s="53"/>
      <c r="AH46" s="53"/>
      <c r="AI46" s="53"/>
      <c r="AJ46" s="53"/>
      <c r="AK46" s="53"/>
      <c r="AL46" s="53"/>
      <c r="AM46" s="54"/>
      <c r="AN46" s="38">
        <f>+SUMIF($AY$14:$BA$37,$D46,$BB$14:$BJ$37)</f>
        <v>0</v>
      </c>
      <c r="AO46" s="39"/>
      <c r="AP46" s="39"/>
      <c r="AQ46" s="39"/>
      <c r="AR46" s="39"/>
      <c r="AS46" s="39"/>
      <c r="AT46" s="39"/>
      <c r="AU46" s="39"/>
      <c r="AV46" s="39"/>
      <c r="AW46" s="39"/>
      <c r="AX46" s="39"/>
      <c r="AY46" s="39"/>
      <c r="AZ46" s="39"/>
      <c r="BA46" s="40"/>
      <c r="BB46" s="38">
        <f>Y46+AN46</f>
        <v>0</v>
      </c>
      <c r="BC46" s="39"/>
      <c r="BD46" s="39"/>
      <c r="BE46" s="39"/>
      <c r="BF46" s="39"/>
      <c r="BG46" s="39"/>
      <c r="BH46" s="39"/>
      <c r="BI46" s="39"/>
      <c r="BJ46" s="39"/>
      <c r="BK46" s="39"/>
      <c r="BL46" s="39"/>
      <c r="BM46" s="39"/>
      <c r="BN46" s="39"/>
      <c r="BO46" s="39"/>
      <c r="BP46" s="39"/>
      <c r="BQ46" s="39"/>
      <c r="BR46" s="39"/>
      <c r="BS46" s="39"/>
      <c r="BT46" s="44"/>
      <c r="BU46" s="58" t="s">
        <v>32</v>
      </c>
      <c r="BV46" s="59"/>
      <c r="BW46" s="59"/>
      <c r="BX46" s="59"/>
      <c r="BY46" s="59"/>
      <c r="BZ46" s="59"/>
      <c r="CA46" s="59"/>
      <c r="CB46" s="59"/>
      <c r="CC46" s="59"/>
      <c r="CD46" s="158"/>
      <c r="CE46" s="159"/>
      <c r="CF46" s="159"/>
      <c r="CG46" s="159"/>
      <c r="CH46" s="159"/>
      <c r="CI46" s="159"/>
      <c r="CJ46" s="159"/>
      <c r="CK46" s="159"/>
      <c r="CL46" s="159"/>
      <c r="CM46" s="159"/>
      <c r="CN46" s="159"/>
      <c r="CO46" s="159"/>
      <c r="CP46" s="159"/>
      <c r="CQ46" s="160"/>
      <c r="CR46" s="1"/>
    </row>
    <row r="47" spans="1:96" ht="12" customHeight="1">
      <c r="A47" s="1"/>
      <c r="B47" s="114"/>
      <c r="C47" s="115"/>
      <c r="D47" s="49"/>
      <c r="E47" s="50"/>
      <c r="F47" s="50"/>
      <c r="G47" s="50"/>
      <c r="H47" s="50"/>
      <c r="I47" s="50"/>
      <c r="J47" s="50"/>
      <c r="K47" s="50"/>
      <c r="L47" s="50"/>
      <c r="M47" s="50"/>
      <c r="N47" s="50"/>
      <c r="O47" s="50"/>
      <c r="P47" s="50"/>
      <c r="Q47" s="50"/>
      <c r="R47" s="50"/>
      <c r="S47" s="50"/>
      <c r="T47" s="50"/>
      <c r="U47" s="50"/>
      <c r="V47" s="50"/>
      <c r="W47" s="50"/>
      <c r="X47" s="51"/>
      <c r="Y47" s="55"/>
      <c r="Z47" s="56"/>
      <c r="AA47" s="56"/>
      <c r="AB47" s="56"/>
      <c r="AC47" s="56"/>
      <c r="AD47" s="56"/>
      <c r="AE47" s="56"/>
      <c r="AF47" s="56"/>
      <c r="AG47" s="56"/>
      <c r="AH47" s="56"/>
      <c r="AI47" s="56"/>
      <c r="AJ47" s="56"/>
      <c r="AK47" s="56"/>
      <c r="AL47" s="56"/>
      <c r="AM47" s="57"/>
      <c r="AN47" s="41"/>
      <c r="AO47" s="42"/>
      <c r="AP47" s="42"/>
      <c r="AQ47" s="42"/>
      <c r="AR47" s="42"/>
      <c r="AS47" s="42"/>
      <c r="AT47" s="42"/>
      <c r="AU47" s="42"/>
      <c r="AV47" s="42"/>
      <c r="AW47" s="42"/>
      <c r="AX47" s="42"/>
      <c r="AY47" s="42"/>
      <c r="AZ47" s="42"/>
      <c r="BA47" s="43"/>
      <c r="BB47" s="41"/>
      <c r="BC47" s="42"/>
      <c r="BD47" s="42"/>
      <c r="BE47" s="42"/>
      <c r="BF47" s="42"/>
      <c r="BG47" s="42"/>
      <c r="BH47" s="42"/>
      <c r="BI47" s="42"/>
      <c r="BJ47" s="42"/>
      <c r="BK47" s="42"/>
      <c r="BL47" s="42"/>
      <c r="BM47" s="42"/>
      <c r="BN47" s="42"/>
      <c r="BO47" s="42"/>
      <c r="BP47" s="42"/>
      <c r="BQ47" s="42"/>
      <c r="BR47" s="42"/>
      <c r="BS47" s="42"/>
      <c r="BT47" s="45"/>
      <c r="BU47" s="58"/>
      <c r="BV47" s="59"/>
      <c r="BW47" s="59"/>
      <c r="BX47" s="59"/>
      <c r="BY47" s="59"/>
      <c r="BZ47" s="59"/>
      <c r="CA47" s="59"/>
      <c r="CB47" s="59"/>
      <c r="CC47" s="59"/>
      <c r="CD47" s="158"/>
      <c r="CE47" s="159"/>
      <c r="CF47" s="159"/>
      <c r="CG47" s="159"/>
      <c r="CH47" s="159"/>
      <c r="CI47" s="159"/>
      <c r="CJ47" s="159"/>
      <c r="CK47" s="159"/>
      <c r="CL47" s="159"/>
      <c r="CM47" s="159"/>
      <c r="CN47" s="159"/>
      <c r="CO47" s="159"/>
      <c r="CP47" s="159"/>
      <c r="CQ47" s="160"/>
      <c r="CR47" s="1"/>
    </row>
    <row r="48" spans="1:96" ht="12" customHeight="1">
      <c r="A48" s="1"/>
      <c r="B48" s="114"/>
      <c r="C48" s="115"/>
      <c r="D48" s="46" t="s">
        <v>7</v>
      </c>
      <c r="E48" s="47"/>
      <c r="F48" s="47"/>
      <c r="G48" s="47"/>
      <c r="H48" s="47"/>
      <c r="I48" s="47"/>
      <c r="J48" s="47"/>
      <c r="K48" s="47"/>
      <c r="L48" s="47"/>
      <c r="M48" s="47"/>
      <c r="N48" s="47"/>
      <c r="O48" s="47"/>
      <c r="P48" s="47"/>
      <c r="Q48" s="47"/>
      <c r="R48" s="47"/>
      <c r="S48" s="47"/>
      <c r="T48" s="47"/>
      <c r="U48" s="47"/>
      <c r="V48" s="47"/>
      <c r="W48" s="47"/>
      <c r="X48" s="48"/>
      <c r="Y48" s="52">
        <f>+SUM(Y40:AM47)</f>
        <v>0</v>
      </c>
      <c r="Z48" s="53"/>
      <c r="AA48" s="53"/>
      <c r="AB48" s="53"/>
      <c r="AC48" s="53"/>
      <c r="AD48" s="53"/>
      <c r="AE48" s="53"/>
      <c r="AF48" s="53"/>
      <c r="AG48" s="53"/>
      <c r="AH48" s="53"/>
      <c r="AI48" s="53"/>
      <c r="AJ48" s="53"/>
      <c r="AK48" s="53"/>
      <c r="AL48" s="53"/>
      <c r="AM48" s="54"/>
      <c r="AN48" s="38">
        <f>+SUM(AN40:BA47)</f>
        <v>0</v>
      </c>
      <c r="AO48" s="39"/>
      <c r="AP48" s="39"/>
      <c r="AQ48" s="39"/>
      <c r="AR48" s="39"/>
      <c r="AS48" s="39"/>
      <c r="AT48" s="39"/>
      <c r="AU48" s="39"/>
      <c r="AV48" s="39"/>
      <c r="AW48" s="39"/>
      <c r="AX48" s="39"/>
      <c r="AY48" s="39"/>
      <c r="AZ48" s="39"/>
      <c r="BA48" s="40"/>
      <c r="BB48" s="38">
        <f>+SUM(BB40:BT47)</f>
        <v>0</v>
      </c>
      <c r="BC48" s="39"/>
      <c r="BD48" s="39"/>
      <c r="BE48" s="39"/>
      <c r="BF48" s="39"/>
      <c r="BG48" s="39"/>
      <c r="BH48" s="39"/>
      <c r="BI48" s="39"/>
      <c r="BJ48" s="39"/>
      <c r="BK48" s="39"/>
      <c r="BL48" s="39"/>
      <c r="BM48" s="39"/>
      <c r="BN48" s="39"/>
      <c r="BO48" s="39"/>
      <c r="BP48" s="39"/>
      <c r="BQ48" s="39"/>
      <c r="BR48" s="39"/>
      <c r="BS48" s="39"/>
      <c r="BT48" s="44"/>
      <c r="BU48" s="58"/>
      <c r="BV48" s="59"/>
      <c r="BW48" s="59"/>
      <c r="BX48" s="59"/>
      <c r="BY48" s="59"/>
      <c r="BZ48" s="59"/>
      <c r="CA48" s="59"/>
      <c r="CB48" s="59"/>
      <c r="CC48" s="59"/>
      <c r="CD48" s="158"/>
      <c r="CE48" s="159"/>
      <c r="CF48" s="159"/>
      <c r="CG48" s="159"/>
      <c r="CH48" s="159"/>
      <c r="CI48" s="159"/>
      <c r="CJ48" s="159"/>
      <c r="CK48" s="159"/>
      <c r="CL48" s="159"/>
      <c r="CM48" s="159"/>
      <c r="CN48" s="159"/>
      <c r="CO48" s="159"/>
      <c r="CP48" s="159"/>
      <c r="CQ48" s="160"/>
      <c r="CR48" s="1"/>
    </row>
    <row r="49" spans="1:96" ht="12" customHeight="1" thickBot="1">
      <c r="A49" s="1"/>
      <c r="B49" s="116"/>
      <c r="C49" s="117"/>
      <c r="D49" s="164"/>
      <c r="E49" s="165"/>
      <c r="F49" s="165"/>
      <c r="G49" s="165"/>
      <c r="H49" s="165"/>
      <c r="I49" s="165"/>
      <c r="J49" s="165"/>
      <c r="K49" s="165"/>
      <c r="L49" s="165"/>
      <c r="M49" s="165"/>
      <c r="N49" s="165"/>
      <c r="O49" s="165"/>
      <c r="P49" s="165"/>
      <c r="Q49" s="165"/>
      <c r="R49" s="165"/>
      <c r="S49" s="165"/>
      <c r="T49" s="165"/>
      <c r="U49" s="165"/>
      <c r="V49" s="165"/>
      <c r="W49" s="165"/>
      <c r="X49" s="166"/>
      <c r="Y49" s="167"/>
      <c r="Z49" s="168"/>
      <c r="AA49" s="168"/>
      <c r="AB49" s="168"/>
      <c r="AC49" s="168"/>
      <c r="AD49" s="168"/>
      <c r="AE49" s="168"/>
      <c r="AF49" s="168"/>
      <c r="AG49" s="168"/>
      <c r="AH49" s="168"/>
      <c r="AI49" s="168"/>
      <c r="AJ49" s="168"/>
      <c r="AK49" s="168"/>
      <c r="AL49" s="168"/>
      <c r="AM49" s="169"/>
      <c r="AN49" s="170"/>
      <c r="AO49" s="171"/>
      <c r="AP49" s="171"/>
      <c r="AQ49" s="171"/>
      <c r="AR49" s="171"/>
      <c r="AS49" s="171"/>
      <c r="AT49" s="171"/>
      <c r="AU49" s="171"/>
      <c r="AV49" s="171"/>
      <c r="AW49" s="171"/>
      <c r="AX49" s="171"/>
      <c r="AY49" s="171"/>
      <c r="AZ49" s="171"/>
      <c r="BA49" s="172"/>
      <c r="BB49" s="170"/>
      <c r="BC49" s="171"/>
      <c r="BD49" s="171"/>
      <c r="BE49" s="171"/>
      <c r="BF49" s="171"/>
      <c r="BG49" s="171"/>
      <c r="BH49" s="171"/>
      <c r="BI49" s="171"/>
      <c r="BJ49" s="171"/>
      <c r="BK49" s="171"/>
      <c r="BL49" s="171"/>
      <c r="BM49" s="171"/>
      <c r="BN49" s="171"/>
      <c r="BO49" s="171"/>
      <c r="BP49" s="171"/>
      <c r="BQ49" s="171"/>
      <c r="BR49" s="171"/>
      <c r="BS49" s="171"/>
      <c r="BT49" s="173"/>
      <c r="BU49" s="60"/>
      <c r="BV49" s="61"/>
      <c r="BW49" s="61"/>
      <c r="BX49" s="61"/>
      <c r="BY49" s="61"/>
      <c r="BZ49" s="61"/>
      <c r="CA49" s="61"/>
      <c r="CB49" s="61"/>
      <c r="CC49" s="61"/>
      <c r="CD49" s="161"/>
      <c r="CE49" s="162"/>
      <c r="CF49" s="162"/>
      <c r="CG49" s="162"/>
      <c r="CH49" s="162"/>
      <c r="CI49" s="162"/>
      <c r="CJ49" s="162"/>
      <c r="CK49" s="162"/>
      <c r="CL49" s="162"/>
      <c r="CM49" s="162"/>
      <c r="CN49" s="162"/>
      <c r="CO49" s="162"/>
      <c r="CP49" s="162"/>
      <c r="CQ49" s="163"/>
      <c r="CR49" s="1"/>
    </row>
    <row r="50" spans="1:96" ht="18" customHeight="1" thickTop="1">
      <c r="A50" s="1"/>
      <c r="B50" s="19" t="s">
        <v>11</v>
      </c>
      <c r="C50" s="1"/>
      <c r="CR50" s="1"/>
    </row>
    <row r="51" spans="1:96" ht="18" customHeight="1">
      <c r="A51" s="1"/>
      <c r="B51" s="19" t="s">
        <v>9</v>
      </c>
      <c r="C51" s="1"/>
      <c r="CR51" s="1"/>
    </row>
    <row r="52" spans="1:96" ht="18" customHeight="1" thickBot="1">
      <c r="B52" s="19" t="s">
        <v>10</v>
      </c>
    </row>
    <row r="53" spans="1:96">
      <c r="AS53" t="s">
        <v>41</v>
      </c>
      <c r="BB53" s="32">
        <f>+SUM(BK14:BT37)</f>
        <v>0</v>
      </c>
      <c r="BC53" s="33"/>
      <c r="BD53" s="33"/>
      <c r="BE53" s="33"/>
      <c r="BF53" s="33"/>
      <c r="BG53" s="33"/>
      <c r="BH53" s="33"/>
      <c r="BI53" s="33"/>
      <c r="BJ53" s="33"/>
      <c r="BK53" s="33"/>
      <c r="BL53" s="33"/>
      <c r="BM53" s="33"/>
      <c r="BN53" s="33"/>
      <c r="BO53" s="33"/>
      <c r="BP53" s="33"/>
      <c r="BQ53" s="33"/>
      <c r="BR53" s="33"/>
      <c r="BS53" s="33"/>
      <c r="BT53" s="34"/>
    </row>
    <row r="54" spans="1:96" ht="18.600000000000001" thickBot="1">
      <c r="BB54" s="35"/>
      <c r="BC54" s="36"/>
      <c r="BD54" s="36"/>
      <c r="BE54" s="36"/>
      <c r="BF54" s="36"/>
      <c r="BG54" s="36"/>
      <c r="BH54" s="36"/>
      <c r="BI54" s="36"/>
      <c r="BJ54" s="36"/>
      <c r="BK54" s="36"/>
      <c r="BL54" s="36"/>
      <c r="BM54" s="36"/>
      <c r="BN54" s="36"/>
      <c r="BO54" s="36"/>
      <c r="BP54" s="36"/>
      <c r="BQ54" s="36"/>
      <c r="BR54" s="36"/>
      <c r="BS54" s="36"/>
      <c r="BT54" s="37"/>
    </row>
    <row r="58" spans="1:96">
      <c r="A58" s="28"/>
    </row>
  </sheetData>
  <sheetProtection sheet="1" objects="1" scenarios="1" selectLockedCells="1"/>
  <protectedRanges>
    <protectedRange algorithmName="SHA-512" hashValue="V5CGFge8QoorGCXbC8SUZ8qafgjhic8NRaIl9Bsf5N5a9BoB9m7CYhAGM81HvfR3beXV/Vh5rn+5MC4EqA0j6Q==" saltValue="tocyWFJLjw1dsXXKyi4suQ==" spinCount="100000" sqref="CT11:CU18" name="範囲1"/>
  </protectedRanges>
  <mergeCells count="159">
    <mergeCell ref="BB53:BT54"/>
    <mergeCell ref="D46:X47"/>
    <mergeCell ref="Y46:AM47"/>
    <mergeCell ref="AN46:BA47"/>
    <mergeCell ref="BB46:BT47"/>
    <mergeCell ref="BU46:CC49"/>
    <mergeCell ref="CD46:CQ49"/>
    <mergeCell ref="D48:X49"/>
    <mergeCell ref="Y48:AM49"/>
    <mergeCell ref="AN48:BA49"/>
    <mergeCell ref="BB48:BT49"/>
    <mergeCell ref="BU42:CC45"/>
    <mergeCell ref="CD42:CQ45"/>
    <mergeCell ref="D44:X45"/>
    <mergeCell ref="Y44:AM45"/>
    <mergeCell ref="AN44:BA45"/>
    <mergeCell ref="BB44:BT45"/>
    <mergeCell ref="BY38:CQ41"/>
    <mergeCell ref="BV39:BW40"/>
    <mergeCell ref="D40:X41"/>
    <mergeCell ref="Y40:AM41"/>
    <mergeCell ref="AN40:BA41"/>
    <mergeCell ref="BB40:BT41"/>
    <mergeCell ref="B38:C49"/>
    <mergeCell ref="D38:X39"/>
    <mergeCell ref="Y38:AM39"/>
    <mergeCell ref="AN38:BA39"/>
    <mergeCell ref="BB38:BT39"/>
    <mergeCell ref="D42:X43"/>
    <mergeCell ref="Y42:AM43"/>
    <mergeCell ref="AN42:BA43"/>
    <mergeCell ref="D36:X37"/>
    <mergeCell ref="Y36:AB37"/>
    <mergeCell ref="AC36:AE37"/>
    <mergeCell ref="AF36:AM37"/>
    <mergeCell ref="AN36:AX37"/>
    <mergeCell ref="AY36:BA37"/>
    <mergeCell ref="BB42:BT43"/>
    <mergeCell ref="BU32:CQ33"/>
    <mergeCell ref="D34:X35"/>
    <mergeCell ref="Y34:AB35"/>
    <mergeCell ref="AC34:AE35"/>
    <mergeCell ref="AF34:AM35"/>
    <mergeCell ref="AN34:AX35"/>
    <mergeCell ref="AY34:BA35"/>
    <mergeCell ref="BB34:BJ35"/>
    <mergeCell ref="BK34:BT35"/>
    <mergeCell ref="BU34:CQ37"/>
    <mergeCell ref="BB36:BJ37"/>
    <mergeCell ref="BK36:BT37"/>
    <mergeCell ref="D32:X33"/>
    <mergeCell ref="Y32:AB33"/>
    <mergeCell ref="AC32:AE33"/>
    <mergeCell ref="AF32:AM33"/>
    <mergeCell ref="AN32:AX33"/>
    <mergeCell ref="AY32:BA33"/>
    <mergeCell ref="BB32:BJ33"/>
    <mergeCell ref="BK32:BT33"/>
    <mergeCell ref="D30:X31"/>
    <mergeCell ref="Y30:AB31"/>
    <mergeCell ref="AC30:AE31"/>
    <mergeCell ref="AF30:AM31"/>
    <mergeCell ref="AN30:AX31"/>
    <mergeCell ref="AY30:BA31"/>
    <mergeCell ref="D28:X29"/>
    <mergeCell ref="Y28:AB29"/>
    <mergeCell ref="AC28:AE29"/>
    <mergeCell ref="AF28:AM29"/>
    <mergeCell ref="AN28:AX29"/>
    <mergeCell ref="AY28:BA29"/>
    <mergeCell ref="BB28:BJ29"/>
    <mergeCell ref="BK28:BT29"/>
    <mergeCell ref="BU28:CQ31"/>
    <mergeCell ref="BB30:BJ31"/>
    <mergeCell ref="BK30:BT31"/>
    <mergeCell ref="D26:X27"/>
    <mergeCell ref="Y26:AB27"/>
    <mergeCell ref="AC26:AE27"/>
    <mergeCell ref="AF26:AM27"/>
    <mergeCell ref="AN26:AX27"/>
    <mergeCell ref="AY26:BA27"/>
    <mergeCell ref="BB26:BJ27"/>
    <mergeCell ref="BK26:BT27"/>
    <mergeCell ref="BU26:CQ27"/>
    <mergeCell ref="BB22:BJ23"/>
    <mergeCell ref="BK22:BT23"/>
    <mergeCell ref="BU22:BV25"/>
    <mergeCell ref="BW22:CQ25"/>
    <mergeCell ref="D24:X25"/>
    <mergeCell ref="Y24:AB25"/>
    <mergeCell ref="AC24:AE25"/>
    <mergeCell ref="AF24:AM25"/>
    <mergeCell ref="AN24:AX25"/>
    <mergeCell ref="AY24:BA25"/>
    <mergeCell ref="D22:X23"/>
    <mergeCell ref="Y22:AB23"/>
    <mergeCell ref="AC22:AE23"/>
    <mergeCell ref="AF22:AM23"/>
    <mergeCell ref="AN22:AX23"/>
    <mergeCell ref="AY22:BA23"/>
    <mergeCell ref="BB24:BJ25"/>
    <mergeCell ref="BK24:BT25"/>
    <mergeCell ref="BU18:BV21"/>
    <mergeCell ref="BW18:CQ21"/>
    <mergeCell ref="D20:X21"/>
    <mergeCell ref="Y20:AB21"/>
    <mergeCell ref="AC20:AE21"/>
    <mergeCell ref="AF20:AM21"/>
    <mergeCell ref="AN20:AX21"/>
    <mergeCell ref="AY20:BA21"/>
    <mergeCell ref="BB20:BJ21"/>
    <mergeCell ref="BK20:BT21"/>
    <mergeCell ref="AC16:AE17"/>
    <mergeCell ref="AF16:AM17"/>
    <mergeCell ref="AN16:AX17"/>
    <mergeCell ref="AY16:BA17"/>
    <mergeCell ref="BB16:BJ17"/>
    <mergeCell ref="BK16:BT17"/>
    <mergeCell ref="D18:X19"/>
    <mergeCell ref="Y18:AB19"/>
    <mergeCell ref="AC18:AE19"/>
    <mergeCell ref="AF18:AM19"/>
    <mergeCell ref="AN18:AX19"/>
    <mergeCell ref="AY18:BA19"/>
    <mergeCell ref="BB18:BJ19"/>
    <mergeCell ref="BK18:BT19"/>
    <mergeCell ref="B10:K11"/>
    <mergeCell ref="L10:CQ11"/>
    <mergeCell ref="B12:C37"/>
    <mergeCell ref="D12:X13"/>
    <mergeCell ref="Y12:AB13"/>
    <mergeCell ref="AC12:AE13"/>
    <mergeCell ref="AF12:AM13"/>
    <mergeCell ref="AN12:AX13"/>
    <mergeCell ref="AY12:BA13"/>
    <mergeCell ref="BB12:BJ13"/>
    <mergeCell ref="BK12:BT13"/>
    <mergeCell ref="BU12:CQ13"/>
    <mergeCell ref="D14:X15"/>
    <mergeCell ref="Y14:AB15"/>
    <mergeCell ref="AC14:AE15"/>
    <mergeCell ref="AF14:AM15"/>
    <mergeCell ref="AN14:AX15"/>
    <mergeCell ref="AY14:BA15"/>
    <mergeCell ref="BB14:BJ15"/>
    <mergeCell ref="BK14:BT15"/>
    <mergeCell ref="BU14:BV17"/>
    <mergeCell ref="BW14:CQ17"/>
    <mergeCell ref="D16:X17"/>
    <mergeCell ref="Y16:AB17"/>
    <mergeCell ref="AC2:AH4"/>
    <mergeCell ref="AO2:BG5"/>
    <mergeCell ref="B5:U6"/>
    <mergeCell ref="B8:K9"/>
    <mergeCell ref="L8:AE9"/>
    <mergeCell ref="AF8:AO9"/>
    <mergeCell ref="AP8:BM9"/>
    <mergeCell ref="BN8:BW9"/>
    <mergeCell ref="BX8:CQ9"/>
  </mergeCells>
  <phoneticPr fontId="1"/>
  <conditionalFormatting sqref="L10">
    <cfRule type="expression" dxfId="22" priority="23">
      <formula>$L$10&lt;&gt;""</formula>
    </cfRule>
  </conditionalFormatting>
  <conditionalFormatting sqref="AP8:BM9">
    <cfRule type="expression" dxfId="21" priority="22">
      <formula>$AP$8&lt;&gt;""</formula>
    </cfRule>
  </conditionalFormatting>
  <conditionalFormatting sqref="BX8:CQ9">
    <cfRule type="expression" dxfId="20" priority="21">
      <formula>$BX$8&lt;&gt;""</formula>
    </cfRule>
  </conditionalFormatting>
  <conditionalFormatting sqref="D14:BT15">
    <cfRule type="expression" dxfId="19" priority="20">
      <formula>$BB14&lt;&gt;""</formula>
    </cfRule>
  </conditionalFormatting>
  <conditionalFormatting sqref="D16:BT17">
    <cfRule type="expression" dxfId="18" priority="19">
      <formula>$BB16&lt;&gt;""</formula>
    </cfRule>
  </conditionalFormatting>
  <conditionalFormatting sqref="D18:BT19">
    <cfRule type="expression" dxfId="17" priority="18">
      <formula>$BB18&lt;&gt;""</formula>
    </cfRule>
  </conditionalFormatting>
  <conditionalFormatting sqref="D20:BT21">
    <cfRule type="expression" dxfId="16" priority="17">
      <formula>$BB20&lt;&gt;""</formula>
    </cfRule>
  </conditionalFormatting>
  <conditionalFormatting sqref="D22:BT23">
    <cfRule type="expression" dxfId="15" priority="16">
      <formula>$BB22&lt;&gt;""</formula>
    </cfRule>
  </conditionalFormatting>
  <conditionalFormatting sqref="D24:BT25">
    <cfRule type="expression" dxfId="14" priority="15">
      <formula>$BB24&lt;&gt;""</formula>
    </cfRule>
  </conditionalFormatting>
  <conditionalFormatting sqref="D26:BT27">
    <cfRule type="expression" dxfId="13" priority="14">
      <formula>$BB26&lt;&gt;""</formula>
    </cfRule>
  </conditionalFormatting>
  <conditionalFormatting sqref="D28:BT29">
    <cfRule type="expression" dxfId="12" priority="13">
      <formula>$BB28&lt;&gt;""</formula>
    </cfRule>
  </conditionalFormatting>
  <conditionalFormatting sqref="D30:BT31">
    <cfRule type="expression" dxfId="11" priority="12">
      <formula>$BB30&lt;&gt;""</formula>
    </cfRule>
  </conditionalFormatting>
  <conditionalFormatting sqref="D32:BT33">
    <cfRule type="expression" dxfId="10" priority="11">
      <formula>$BB32&lt;&gt;""</formula>
    </cfRule>
  </conditionalFormatting>
  <conditionalFormatting sqref="D34:BT35">
    <cfRule type="expression" dxfId="9" priority="10">
      <formula>$BB34&lt;&gt;""</formula>
    </cfRule>
  </conditionalFormatting>
  <conditionalFormatting sqref="D36:BT37">
    <cfRule type="expression" dxfId="8" priority="9">
      <formula>$BB36&lt;&gt;""</formula>
    </cfRule>
  </conditionalFormatting>
  <conditionalFormatting sqref="BW14:CQ17">
    <cfRule type="expression" dxfId="7" priority="8">
      <formula>$BW$14&lt;&gt;""</formula>
    </cfRule>
  </conditionalFormatting>
  <conditionalFormatting sqref="BW18:CQ21">
    <cfRule type="expression" dxfId="6" priority="7">
      <formula>$BW$18&lt;&gt;""</formula>
    </cfRule>
  </conditionalFormatting>
  <conditionalFormatting sqref="BW22:CQ25">
    <cfRule type="expression" dxfId="5" priority="6">
      <formula>$BW$22&lt;&gt;""</formula>
    </cfRule>
  </conditionalFormatting>
  <conditionalFormatting sqref="BU28:CQ31">
    <cfRule type="expression" dxfId="4" priority="5">
      <formula>$BU$28&lt;&gt;""</formula>
    </cfRule>
  </conditionalFormatting>
  <conditionalFormatting sqref="BU34:CQ37">
    <cfRule type="expression" dxfId="3" priority="4">
      <formula>$BU$34&lt;&gt;""</formula>
    </cfRule>
  </conditionalFormatting>
  <conditionalFormatting sqref="L8:AE9">
    <cfRule type="expression" dxfId="2" priority="3">
      <formula>$L$8&lt;&gt;""</formula>
    </cfRule>
  </conditionalFormatting>
  <conditionalFormatting sqref="CD42:CQ45">
    <cfRule type="expression" dxfId="1" priority="2">
      <formula>$CD$42&lt;&gt;""</formula>
    </cfRule>
  </conditionalFormatting>
  <conditionalFormatting sqref="CD46:CQ49">
    <cfRule type="expression" dxfId="0" priority="1">
      <formula>$CD$46&lt;&gt;""</formula>
    </cfRule>
  </conditionalFormatting>
  <dataValidations count="3">
    <dataValidation type="list" allowBlank="1" showInputMessage="1" showErrorMessage="1" sqref="AY14:BA37">
      <formula1>$CU$4:$CU$8</formula1>
    </dataValidation>
    <dataValidation type="list" allowBlank="1" showInputMessage="1" showErrorMessage="1" sqref="BV39:BW40">
      <formula1>"✓"</formula1>
    </dataValidation>
    <dataValidation type="textLength" allowBlank="1" showInputMessage="1" showErrorMessage="1" error="数字10桁でご入力ください。" sqref="BX8:CQ9">
      <formula1>10</formula1>
      <formula2>10</formula2>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oddFooter xml:space="preserve">&amp;R&amp;"ＭＳ Ｐ明朝,標準"ver.1.0
</oddFooter>
  </headerFooter>
  <rowBreaks count="1" manualBreakCount="1">
    <brk id="52" max="9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【記入例】請求書</vt:lpstr>
      <vt:lpstr>請求書（新築）</vt:lpstr>
      <vt:lpstr>請求書（リニューアル）</vt:lpstr>
      <vt:lpstr>【記入例】請求書!Print_Area</vt:lpstr>
      <vt:lpstr>'請求書（リニューアル）'!Print_Area</vt:lpstr>
      <vt:lpstr>'請求書（新築）'!Print_Area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白木 絵里香</dc:creator>
  <cp:lastModifiedBy>白木 絵里香</cp:lastModifiedBy>
  <cp:lastPrinted>2025-03-31T01:15:13Z</cp:lastPrinted>
  <dcterms:created xsi:type="dcterms:W3CDTF">2024-11-18T02:42:20Z</dcterms:created>
  <dcterms:modified xsi:type="dcterms:W3CDTF">2025-03-31T01:32:25Z</dcterms:modified>
</cp:coreProperties>
</file>